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S - Accountancy\Procurement\Contracts Register\"/>
    </mc:Choice>
  </mc:AlternateContent>
  <bookViews>
    <workbookView xWindow="0" yWindow="0" windowWidth="12650" windowHeight="8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1" l="1"/>
  <c r="F210" i="1"/>
  <c r="F201" i="1"/>
  <c r="F195" i="1"/>
  <c r="F189" i="1"/>
  <c r="F186" i="1"/>
  <c r="F177" i="1"/>
  <c r="F171" i="1"/>
  <c r="F168" i="1"/>
  <c r="F159" i="1"/>
  <c r="F154" i="1"/>
  <c r="F151" i="1"/>
  <c r="F146" i="1"/>
  <c r="F143" i="1"/>
  <c r="F140" i="1"/>
  <c r="F137" i="1"/>
  <c r="F134" i="1"/>
  <c r="F131" i="1"/>
  <c r="F127" i="1"/>
  <c r="F124" i="1"/>
  <c r="F121" i="1"/>
  <c r="F118" i="1"/>
  <c r="F112" i="1"/>
  <c r="F109" i="1"/>
  <c r="F106" i="1"/>
  <c r="F103" i="1"/>
  <c r="F85" i="1"/>
  <c r="F77" i="1"/>
  <c r="F74" i="1"/>
  <c r="F68" i="1"/>
  <c r="F65" i="1"/>
  <c r="F62" i="1"/>
  <c r="F59" i="1"/>
  <c r="F56" i="1"/>
  <c r="F51" i="1"/>
  <c r="F48" i="1"/>
  <c r="F45" i="1"/>
  <c r="F217" i="1" l="1"/>
</calcChain>
</file>

<file path=xl/sharedStrings.xml><?xml version="1.0" encoding="utf-8"?>
<sst xmlns="http://schemas.openxmlformats.org/spreadsheetml/2006/main" count="928" uniqueCount="366">
  <si>
    <t>Supplier Name</t>
  </si>
  <si>
    <t>Agency Staff</t>
  </si>
  <si>
    <t>Domestic Recycling</t>
  </si>
  <si>
    <t>Agency Staff - Refuse</t>
  </si>
  <si>
    <t>01/04/2022</t>
  </si>
  <si>
    <t>FRONTLINE RECRUITMENT NOTTINGHAM LTD</t>
  </si>
  <si>
    <t>Vehicle Parts</t>
  </si>
  <si>
    <t>Fleet Vehicles</t>
  </si>
  <si>
    <t>RUSSELLS</t>
  </si>
  <si>
    <t>Carlton Forum Leisure Centre</t>
  </si>
  <si>
    <t>Joint Use Maintenance</t>
  </si>
  <si>
    <t>04/04/2022</t>
  </si>
  <si>
    <t>GOODBROOKS ELECTRICAL SERVICES LTD</t>
  </si>
  <si>
    <t>Books &amp; Publications</t>
  </si>
  <si>
    <t>Legal Services</t>
  </si>
  <si>
    <t>THOMSON REUTERS UK LTD</t>
  </si>
  <si>
    <t>Grounds Maintenance Parks</t>
  </si>
  <si>
    <t>40% share of income from Gedling Solar Farm</t>
  </si>
  <si>
    <t>Financial Services</t>
  </si>
  <si>
    <t>05/04/2022</t>
  </si>
  <si>
    <t>HAWORTH ESTATES INVESTMENTS LTD</t>
  </si>
  <si>
    <t>I.T Network Costs</t>
  </si>
  <si>
    <t>Software Licence</t>
  </si>
  <si>
    <t>CIVICA UK LTD</t>
  </si>
  <si>
    <t>Litter Bins</t>
  </si>
  <si>
    <t>Garden Waste</t>
  </si>
  <si>
    <t>07/04/2022</t>
  </si>
  <si>
    <t>Maintenance</t>
  </si>
  <si>
    <t>Depot (General Fund)</t>
  </si>
  <si>
    <t>08/04/2022</t>
  </si>
  <si>
    <t>ASHFIELD EFFLUENT SERVICES LTD</t>
  </si>
  <si>
    <t>Computer Operational Equipment</t>
  </si>
  <si>
    <t>CENTERPRISE INTERNATIONAL LIMITED</t>
  </si>
  <si>
    <t>Acquisitions Via Replacement</t>
  </si>
  <si>
    <t>DELL CORPORATION LIMITED</t>
  </si>
  <si>
    <t>Consultancy Fees</t>
  </si>
  <si>
    <t>Economic Development</t>
  </si>
  <si>
    <t>11/04/2022</t>
  </si>
  <si>
    <t>CALLUNA ASSOCIATES LIMITED</t>
  </si>
  <si>
    <t>DS Stock - Fuel</t>
  </si>
  <si>
    <t>DEPOT STOCK-DIESEL @ £1.3320 PER LITRE</t>
  </si>
  <si>
    <t>Fuel</t>
  </si>
  <si>
    <t>CERTAS ENERGY UK LTD T/A PACE FUELCARE</t>
  </si>
  <si>
    <t>Other Services</t>
  </si>
  <si>
    <t>Civic Expenses</t>
  </si>
  <si>
    <t>12/04/2022</t>
  </si>
  <si>
    <t>I. LOWE T/A ROUTE 1 TRAVEL</t>
  </si>
  <si>
    <t>Procurement Officer</t>
  </si>
  <si>
    <t>For the provision of Procurement Services in 2022/2023</t>
  </si>
  <si>
    <t>BOLSOVER DISTRICT COUNCIL</t>
  </si>
  <si>
    <t>Insurance Premiums</t>
  </si>
  <si>
    <t>Combined Liability Insurance premiums for Travelers</t>
  </si>
  <si>
    <t>AON UK LIMITED</t>
  </si>
  <si>
    <t>DS Stock - Bins</t>
  </si>
  <si>
    <t>240L Grey/Green Lidded Wheeled Bins x600</t>
  </si>
  <si>
    <t>Stock Purchase</t>
  </si>
  <si>
    <t>ONE51 ES PLASTICS T/A MGB</t>
  </si>
  <si>
    <t>14/04/2022</t>
  </si>
  <si>
    <t>ZURICH MUNICIPAL</t>
  </si>
  <si>
    <t>I.T. Administration</t>
  </si>
  <si>
    <t>VENN GROUP LIMITED</t>
  </si>
  <si>
    <t>Subscriptions</t>
  </si>
  <si>
    <t>Corporate Management</t>
  </si>
  <si>
    <t>LGA Membership Subscription 2022-23</t>
  </si>
  <si>
    <t>19/04/2022</t>
  </si>
  <si>
    <t>LOCAL GOVERNMENT ASSOCIATION</t>
  </si>
  <si>
    <t>Miscellaneous Capital Expenses</t>
  </si>
  <si>
    <t>Public Offices (Maintenance)</t>
  </si>
  <si>
    <t>21/04/2022</t>
  </si>
  <si>
    <t>IAN WILLIAMS LTD</t>
  </si>
  <si>
    <t>22/04/2022</t>
  </si>
  <si>
    <t>MTI TECHNOLOGY LIMITED</t>
  </si>
  <si>
    <t>52 x 1100L in Buttermilk with New Black Trade Lids, Standard Locks, Keys, New Castors and Logos - No tansport charges - Lead time approx 10/12 Weeks (subject  to change)</t>
  </si>
  <si>
    <t>25/04/2022</t>
  </si>
  <si>
    <t>UK CONTAINER MAINTENANCE LTD</t>
  </si>
  <si>
    <t>Cemeteries</t>
  </si>
  <si>
    <t>26/04/2022</t>
  </si>
  <si>
    <t>Redhill Leisure Centre</t>
  </si>
  <si>
    <t>DNA Expenditure</t>
  </si>
  <si>
    <t>BIGWAVE GROWTH LIMITED</t>
  </si>
  <si>
    <t>Projects &amp; Activities</t>
  </si>
  <si>
    <t>GYMSALES SOFTWARE PTY LTD</t>
  </si>
  <si>
    <t>General Repairs</t>
  </si>
  <si>
    <t>27/04/2022</t>
  </si>
  <si>
    <t>ROGER LILLEY CONTRACTS LTD</t>
  </si>
  <si>
    <t>Operational Equipment</t>
  </si>
  <si>
    <t>28/04/2022</t>
  </si>
  <si>
    <t>QUARTIX LIMITED</t>
  </si>
  <si>
    <t>Community Initiatives</t>
  </si>
  <si>
    <t>Easter  2022 HAF provision in Netherfield</t>
  </si>
  <si>
    <t>29/04/2022</t>
  </si>
  <si>
    <t>TB SPORT</t>
  </si>
  <si>
    <t>03/05/2022</t>
  </si>
  <si>
    <t>04/05/2022</t>
  </si>
  <si>
    <t>Park &amp; Playgrounds</t>
  </si>
  <si>
    <t>DJB CONTRACTS</t>
  </si>
  <si>
    <t>Insurance Claims</t>
  </si>
  <si>
    <t>05/05/2022</t>
  </si>
  <si>
    <t>BOWRING TRANSPORT LTD T/A B&amp;B TRACTORS</t>
  </si>
  <si>
    <t>Audit &amp; Risk Management Services</t>
  </si>
  <si>
    <t>Internal audit fees 2022/2023</t>
  </si>
  <si>
    <t>06/05/2022</t>
  </si>
  <si>
    <t>BDO LLP</t>
  </si>
  <si>
    <t>WHITE DIESEL @ £1.4343 PER LITRE</t>
  </si>
  <si>
    <t>09/05/2022</t>
  </si>
  <si>
    <t>Grants</t>
  </si>
  <si>
    <t>2022/23 Service Level Agreement Grant</t>
  </si>
  <si>
    <t>10/05/2022</t>
  </si>
  <si>
    <t>WE R HERE</t>
  </si>
  <si>
    <t>Printing</t>
  </si>
  <si>
    <t>Council Tax</t>
  </si>
  <si>
    <t>Energy Bill Rebate remittance and invite to claim letter</t>
  </si>
  <si>
    <t>13/05/2022</t>
  </si>
  <si>
    <t>CRITIQOM LTD</t>
  </si>
  <si>
    <t>E-SUT4S3 Terminalfour Support - Corporate Edition</t>
  </si>
  <si>
    <t>17/05/2022</t>
  </si>
  <si>
    <t>TERMINALFOUR SOLUTIONS</t>
  </si>
  <si>
    <t>Estates  &amp; Valuation</t>
  </si>
  <si>
    <t>To provide agency staff Alan Rawlins, Estates Surveyor.</t>
  </si>
  <si>
    <t>19/05/2022</t>
  </si>
  <si>
    <t>HAYS SPECIALIST RECRUITMENT LTD</t>
  </si>
  <si>
    <t>Computing</t>
  </si>
  <si>
    <t>Housing Benefit Admin-General</t>
  </si>
  <si>
    <t>Local Authority Data Sharing Payment - April 2022</t>
  </si>
  <si>
    <t>Annual License Support &amp; Maintenance Renewal Request –</t>
  </si>
  <si>
    <t>20/05/2022</t>
  </si>
  <si>
    <t>Gedling Community Grants</t>
  </si>
  <si>
    <t>2022/2023 Grant Agreement</t>
  </si>
  <si>
    <t>25/05/2022</t>
  </si>
  <si>
    <t>NOTTINGHAM AND DISTRICT CITIZENS ADVICE BUREAU</t>
  </si>
  <si>
    <t>Community Development</t>
  </si>
  <si>
    <t>Community Infrastructure Levy (Non Parish) - Internal works</t>
  </si>
  <si>
    <t>NETHERFIELD FORUM</t>
  </si>
  <si>
    <t>Private Sector Housing</t>
  </si>
  <si>
    <t>DASH services subscription including landlord accreditation</t>
  </si>
  <si>
    <t>DERBY CITY COUNCIL</t>
  </si>
  <si>
    <t>External Contractor</t>
  </si>
  <si>
    <t>Flytipping/Engineering</t>
  </si>
  <si>
    <t>Rear 44/46 Runswick Drive Arnold</t>
  </si>
  <si>
    <t>Rear 44/46 Runswick Drive Arnold							 Demolish existing wall between 44&amp;46 and boundary wall to park and dispose of arisings 							 Build New 9" brick boundary wall with piers and timber infill to park.							 Supply and fit new 1.8m high closed board</t>
  </si>
  <si>
    <t>FERNMAC LIMITED</t>
  </si>
  <si>
    <t>Base Budget Maintenance</t>
  </si>
  <si>
    <t>Arnold Leisure Centre</t>
  </si>
  <si>
    <t>LED panel upgrade works for reception and changing room</t>
  </si>
  <si>
    <t>LED panel upgrade works for reception and changing room areas</t>
  </si>
  <si>
    <t>26/05/2022</t>
  </si>
  <si>
    <t>Leisure Facilities</t>
  </si>
  <si>
    <t>Facilities Planning Model Bespoke Assessment for Gedling</t>
  </si>
  <si>
    <t>27/05/2022</t>
  </si>
  <si>
    <t>THE ENGLISH SPORTS COUNCIL T/A SPORT ENGLAND</t>
  </si>
  <si>
    <t>Housing Needs</t>
  </si>
  <si>
    <t>Contribution towards the role of Safe Accommodation</t>
  </si>
  <si>
    <t>30/05/2022</t>
  </si>
  <si>
    <t>NOTTINGHAMSHIRE COUNTY COUNCIL</t>
  </si>
  <si>
    <t>Project manager for AMP project</t>
  </si>
  <si>
    <t>Jubilee House</t>
  </si>
  <si>
    <t>Jubilee House air conditioning CCTV room</t>
  </si>
  <si>
    <t>01/06/2022</t>
  </si>
  <si>
    <t>GB AIR CONDITIONING SERVICES</t>
  </si>
  <si>
    <t>Publications</t>
  </si>
  <si>
    <t>Communications &amp; Publicity</t>
  </si>
  <si>
    <t>Printing and distribution of Contacts 59</t>
  </si>
  <si>
    <t>Orchard Press cheltenham Ltd</t>
  </si>
  <si>
    <t>240L Grey/Brown Wheeled Bins  X 600</t>
  </si>
  <si>
    <t>Upstairs Disabled Toilet</t>
  </si>
  <si>
    <t>06/06/2022</t>
  </si>
  <si>
    <t>CRESTRA LTD</t>
  </si>
  <si>
    <t>DEPOT STOCK - DIESEL @ £1.4921 PER LITRE</t>
  </si>
  <si>
    <t>07/06/2022</t>
  </si>
  <si>
    <t>Leisure Centres General</t>
  </si>
  <si>
    <t>Fitness suite and health suite access controls at the</t>
  </si>
  <si>
    <t>08/06/2022</t>
  </si>
  <si>
    <t>110 UK LTD T/A ALTERNATIVE SYSTEMS PROTECTION</t>
  </si>
  <si>
    <t>Planning Policy</t>
  </si>
  <si>
    <t>GBC Design Code Pathfinder Project</t>
  </si>
  <si>
    <t>DAVID LOCK ASSOCIATES LIMITED</t>
  </si>
  <si>
    <t>Debt Management Expenses</t>
  </si>
  <si>
    <t>Interest Payable &amp; Similar Charges</t>
  </si>
  <si>
    <t>Treasury Service 1 July 2022 to 31 December 2022</t>
  </si>
  <si>
    <t>13/06/2022</t>
  </si>
  <si>
    <t>LINK TREASURY SERVICES LIMITED</t>
  </si>
  <si>
    <t>DEPOT STOCK - DIESEL @ £1.5715 PER LTR</t>
  </si>
  <si>
    <t>14/06/2022</t>
  </si>
  <si>
    <t>416 x 360L Green Wheeled Bins with markings as previously</t>
  </si>
  <si>
    <t>15/06/2022</t>
  </si>
  <si>
    <t>SSI SCHAEFER</t>
  </si>
  <si>
    <t>Consultancy fees for the support of Gedling Borough</t>
  </si>
  <si>
    <t>21/06/2022</t>
  </si>
  <si>
    <t>PERFECT CIRCLE</t>
  </si>
  <si>
    <t>Housing Strategy</t>
  </si>
  <si>
    <t>Provision of Housing PM to support the Council as an</t>
  </si>
  <si>
    <t>Car Parks</t>
  </si>
  <si>
    <t>Contract no CU21-1004</t>
  </si>
  <si>
    <t>24/06/2022</t>
  </si>
  <si>
    <t>FLOWBIRD SMART CITY UK LTD</t>
  </si>
  <si>
    <t>Planning &amp; Economic Development</t>
  </si>
  <si>
    <t>Arnold Market Place Development</t>
  </si>
  <si>
    <t>MPP GROUP LIMITED</t>
  </si>
  <si>
    <t>8 weeks agency work (37.5 Hours a week) at £22.18 per hour</t>
  </si>
  <si>
    <t>Large Pool</t>
  </si>
  <si>
    <t>28/06/2022</t>
  </si>
  <si>
    <t>ambient temperatures as low as -15c.</t>
  </si>
  <si>
    <t>Landscape assessment of reasonable alternative housing</t>
  </si>
  <si>
    <t>LITTER BINS</t>
  </si>
  <si>
    <t>GARDEN WASTE.</t>
  </si>
  <si>
    <t>Safety Officer</t>
  </si>
  <si>
    <t>FAO: FRANCESCA WHYLEY</t>
  </si>
  <si>
    <t>29/06/2022</t>
  </si>
  <si>
    <t>Community Safety  &amp;  Performance</t>
  </si>
  <si>
    <t>As per invoice PP4069182</t>
  </si>
  <si>
    <t>Crime Preventions</t>
  </si>
  <si>
    <t>BROXTOWE BOROUGH COUNCIL</t>
  </si>
  <si>
    <t/>
  </si>
  <si>
    <t>production and postage, plus envelope supply.</t>
  </si>
  <si>
    <t>20.05.22</t>
  </si>
  <si>
    <t>Fund, alterations of Netherfield Forum - Children, Young</t>
  </si>
  <si>
    <t>People &amp; Families Centre</t>
  </si>
  <si>
    <t>C21006</t>
  </si>
  <si>
    <t>£5,300 in total for subscription to 31st March 2023</t>
  </si>
  <si>
    <t>Demolish existing wall between 44&amp;46 and boundary wall to</t>
  </si>
  <si>
    <t>park and dispose of arisings</t>
  </si>
  <si>
    <t>Build New 9" brick boundary wall with piers and timber</t>
  </si>
  <si>
    <t>infill to park.</t>
  </si>
  <si>
    <t>Supply and fit new 1.8m high closed board feather edge</t>
  </si>
  <si>
    <t>timber fence to boundary between properties</t>
  </si>
  <si>
    <t>areas</t>
  </si>
  <si>
    <t>Reception area, Changing room, corridor, shower room group</t>
  </si>
  <si>
    <t>changing, toilets, disabled changing and poolside corridor</t>
  </si>
  <si>
    <t>Replace the existing down lights, 600 x 600 light fittings</t>
  </si>
  <si>
    <t>and spot lights to the above areas for new LED URG rated</t>
  </si>
  <si>
    <t>600 x 600 light fittings with integral emergency gear where</t>
  </si>
  <si>
    <t>designed and hanging emergency light fittings for</t>
  </si>
  <si>
    <t>direction. To also install 5no tilt downlights to the</t>
  </si>
  <si>
    <t>reception area to replace the display fittings. We have had</t>
  </si>
  <si>
    <t>the scheme designed by a lighting designer to ensure all</t>
  </si>
  <si>
    <t>areas are correctly illuminated and will supply a copy of</t>
  </si>
  <si>
    <t>the design layouts on a successful acceptance of this quote</t>
  </si>
  <si>
    <t>For the sum of £6,810.00</t>
  </si>
  <si>
    <t>Borough Council</t>
  </si>
  <si>
    <t>Co-Ordinator (1.3 WTE) at JUNO</t>
  </si>
  <si>
    <t>1 x high level under ceiling type system 8kw £3448.00</t>
  </si>
  <si>
    <t>1 x wall mounted type system 4kw £2038.00</t>
  </si>
  <si>
    <t>Quotation No: 54910 - Rob McCleary</t>
  </si>
  <si>
    <t>leisure centres</t>
  </si>
  <si>
    <t>supplied:- £38.85 each</t>
  </si>
  <si>
    <t>Council's Levelling Up Fund BID.</t>
  </si>
  <si>
    <t>All for the sum of 32,429.21 EX VAT  as per agreement made</t>
  </si>
  <si>
    <t>on 13 June 2022.</t>
  </si>
  <si>
    <t>interim position whilst a full time person is appointed</t>
  </si>
  <si>
    <t>Flowbird annual maintenance for pay and display machines</t>
  </si>
  <si>
    <t>01/04/2022 to 31/03/2023. 35 Machines @ £11 per month.</t>
  </si>
  <si>
    <t>To provide professional services and act on behalf of the</t>
  </si>
  <si>
    <t>council as Project Manager and Quantity Surveyor throughout</t>
  </si>
  <si>
    <t>May, June, July and August 2022.</t>
  </si>
  <si>
    <t>All for the sum of 34537.60 EX VAT  as per written</t>
  </si>
  <si>
    <t>quotation dated 1 June 2022.</t>
  </si>
  <si>
    <t>starting Tuesday 12th July 2022</t>
  </si>
  <si>
    <t>Replace the existing lights around the large pool for 10no</t>
  </si>
  <si>
    <t>LED (See attached). The lights will be positioned in such a</t>
  </si>
  <si>
    <t>way that the light will be directed up to the ceiling and</t>
  </si>
  <si>
    <t>the indirect light used to illuminate the pool area.</t>
  </si>
  <si>
    <t>Heating and Cooling Air conditioning</t>
  </si>
  <si>
    <t>Location.			First floor Cardio Gym</t>
  </si>
  <si>
    <t>System.			No. 2, 3 &amp; 4</t>
  </si>
  <si>
    <t>Equipment.			3 x 4 way blow single split cassette system</t>
  </si>
  <si>
    <t>Nominal duty Heat/Cool.	8.0kw / 7.5kw (total 24.0kw /</t>
  </si>
  <si>
    <t>22.5kw)</t>
  </si>
  <si>
    <t>Price				£9,945.00+vat</t>
  </si>
  <si>
    <t>sites.</t>
  </si>
  <si>
    <t>INVOICE FOR PROVISION OF HEALTH &amp; SAFETY SERVICES ON</t>
  </si>
  <si>
    <t>SECONDMENT BASIS INTERIM INVOICE FOR 3 MONTHS</t>
  </si>
  <si>
    <t>PROVISION</t>
  </si>
  <si>
    <t>01/01/22 - 31/3/22</t>
  </si>
  <si>
    <t>six month agreement as per Fran.</t>
  </si>
  <si>
    <t>Funding to support South Notts Community Safety Partnership</t>
  </si>
  <si>
    <t>Domestic Homicide Reviews.</t>
  </si>
  <si>
    <t>01.04.2022 - 01.04.2023</t>
  </si>
  <si>
    <t>Street Care</t>
  </si>
  <si>
    <t>Bulky Household Items</t>
  </si>
  <si>
    <t>Gas</t>
  </si>
  <si>
    <t>Pet Cremation Service</t>
  </si>
  <si>
    <t>M (up to 25,000 content items)</t>
  </si>
  <si>
    <t>PET CREM DIESEL @ £1.4921 PER LITRE</t>
  </si>
  <si>
    <t>STREET CLEANSING.</t>
  </si>
  <si>
    <t>BULKY HOUSEHOLD ITEMS.</t>
  </si>
  <si>
    <t>M Annual support period: May 10, 2022 - May 9, 2023</t>
  </si>
  <si>
    <t>FLY TIPPING.</t>
  </si>
  <si>
    <t>DOMESTIC RECYCLING.</t>
  </si>
  <si>
    <t>In-House Tree Services</t>
  </si>
  <si>
    <t>Glass Recycling</t>
  </si>
  <si>
    <t>IN-HOUSE TREE SERVICES.</t>
  </si>
  <si>
    <t>GLASS RECYCLING.</t>
  </si>
  <si>
    <t>Analysis of Orders raised, =&gt;£5000  April 2022 to June 2022</t>
  </si>
  <si>
    <t>20685983 Total</t>
  </si>
  <si>
    <t>20685989 Total</t>
  </si>
  <si>
    <t>20686043 Total</t>
  </si>
  <si>
    <t>20686082 Total</t>
  </si>
  <si>
    <t>20686122 Total</t>
  </si>
  <si>
    <t>20686138 Total</t>
  </si>
  <si>
    <t>20686151 Total</t>
  </si>
  <si>
    <t>20686239 Total</t>
  </si>
  <si>
    <t>20686245 Total</t>
  </si>
  <si>
    <t>20686246 Total</t>
  </si>
  <si>
    <t>20686252 Total</t>
  </si>
  <si>
    <t>20686255 Total</t>
  </si>
  <si>
    <t>20686286 Total</t>
  </si>
  <si>
    <t>20686308 Total</t>
  </si>
  <si>
    <t>20686311 Total</t>
  </si>
  <si>
    <t>20686343 Total</t>
  </si>
  <si>
    <t>20686352 Total</t>
  </si>
  <si>
    <t>20686355 Total</t>
  </si>
  <si>
    <t>20686370 Total</t>
  </si>
  <si>
    <t>20686379 Total</t>
  </si>
  <si>
    <t>20686426 Total</t>
  </si>
  <si>
    <t>20686433 Total</t>
  </si>
  <si>
    <t>20686471 Total</t>
  </si>
  <si>
    <t>20686501 Total</t>
  </si>
  <si>
    <t>20686525 Total</t>
  </si>
  <si>
    <t>20686576 Total</t>
  </si>
  <si>
    <t>20686581 Total</t>
  </si>
  <si>
    <t>20686627 Total</t>
  </si>
  <si>
    <t>20686628 Total</t>
  </si>
  <si>
    <t>20686630 Total</t>
  </si>
  <si>
    <t>20686664 Total</t>
  </si>
  <si>
    <t>20686665 Total</t>
  </si>
  <si>
    <t>20686666 Total</t>
  </si>
  <si>
    <t>20686676 Total</t>
  </si>
  <si>
    <t>20686677 Total</t>
  </si>
  <si>
    <t>20686695 Total</t>
  </si>
  <si>
    <t>20686697 Total</t>
  </si>
  <si>
    <t>Grand Total</t>
  </si>
  <si>
    <t>Contract Reference</t>
  </si>
  <si>
    <t>Lead Department</t>
  </si>
  <si>
    <t>Contract Commodity</t>
  </si>
  <si>
    <t>Total Contract Value/ Annual Value £</t>
  </si>
  <si>
    <t>Date of Order</t>
  </si>
  <si>
    <t>Rolling order for small plant and equipment parts</t>
  </si>
  <si>
    <t>Small Pool Lighting at Carlton Forum LC</t>
  </si>
  <si>
    <t>Online subscription toWestlaw &amp; Practical Law - year 2 of 3 year contract - 01/04/2022 to 31/03/2023</t>
  </si>
  <si>
    <t>Energy Bills Rebate Software Licence</t>
  </si>
  <si>
    <t>Agency staff - Quarter One - Refuse, Street Cleansing, Fly tipping/ Engineering &amp; In House Tree Services - Qtr 1.</t>
  </si>
  <si>
    <t>Agency Staff - Quarter 1 - Garden Waste, Bulky Household Items, Domestic Recycling &amp; Glass Recycling</t>
  </si>
  <si>
    <t>Monthly cost of the clean down and unblock of the vehicle jet wash at Jubilee Depot April 2022 to March 2023</t>
  </si>
  <si>
    <t>Disaster Recovery Contract 01.02.2022 31.01.2023</t>
  </si>
  <si>
    <t>I.T.Equipment - 24 Dell Monitors - P2422H - 60.5cm (23.8")</t>
  </si>
  <si>
    <t>Small Business Advisor consultancy fees to cover the period until 31st March 2023.</t>
  </si>
  <si>
    <t>Provision of Chauffer services</t>
  </si>
  <si>
    <t>Insurance Engineering Inspection Contract</t>
  </si>
  <si>
    <t>Insurance Brokerage Fees - run tender process, technical audit and one years brokerage support</t>
  </si>
  <si>
    <t>Motor Fleet Insurance premium</t>
  </si>
  <si>
    <t>Property Damage Insurance premium</t>
  </si>
  <si>
    <t>Crime/ Fidelity Guarantee Insurance premium</t>
  </si>
  <si>
    <t>Agency Staff - I.T. 9 weeks' commencing 26.04.2022</t>
  </si>
  <si>
    <t>Reception refurbishment project - Civic Centre internal decorations and flooring works  to ground floor disabled w/c</t>
  </si>
  <si>
    <t xml:space="preserve">I.T. Consultancy Fees PSN ITHC </t>
  </si>
  <si>
    <t>52 x 1100L  bins in Buttermilk with New Black Trade Lids, standard locks, keys, new castors &amp; logos</t>
  </si>
  <si>
    <t>Cemeteries Agency staff - Quarter 1 - April to June 2022</t>
  </si>
  <si>
    <t>DNA - Swimming lessons at Redhill Leisure Centre</t>
  </si>
  <si>
    <t>Prospecting software for Redhill Leisure Centre</t>
  </si>
  <si>
    <t>Supply and fit new Fusion commercial wood plank flooring and new Stair Nosing's with luminous inserts to Family Lounge and Stairs at Carlton Forum LC</t>
  </si>
  <si>
    <t>Supply a nd fit new Fusion wood plank flooring to Reception Foyer and Corridors, Reception and Admin Offices and replace matting to main entrance door.</t>
  </si>
  <si>
    <t>Software Licence for System Rental and Communications Charge for 51 vehicles for 12 months</t>
  </si>
  <si>
    <t>The supply and installation of specialist flooring at Carlton Forum LC</t>
  </si>
  <si>
    <t>DIESEL (PLANT) @ £1.4260 PER LITRE &amp; PET CREM @ £1.4260 PER LITRE</t>
  </si>
  <si>
    <t xml:space="preserve">Repair/Tarmac tree root damaged pathway around grave area at Carlton Cemetery. Repair/Tarmac pathway around damaged drainage at Redhill Cemetery. Tarmac roadways at Carlton and Redhill Cemeteries. </t>
  </si>
  <si>
    <t xml:space="preserve">REPLACEMENT EXCAVATOR FOR STOLEN VOLVO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</si>
</sst>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0.00;[Red]\-###,###,###,##0.00"/>
    <numFmt numFmtId="165" formatCode="##############0;[Red]\-##############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165" fontId="4" fillId="0" borderId="0" xfId="0" applyNumberFormat="1" applyFont="1" applyAlignment="1">
      <alignment horizontal="left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1" fillId="0" borderId="0" xfId="0" applyFont="1"/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topLeftCell="A34" workbookViewId="0">
      <selection activeCell="B54" sqref="B54"/>
    </sheetView>
  </sheetViews>
  <sheetFormatPr defaultRowHeight="16" outlineLevelRow="2" x14ac:dyDescent="0.4"/>
  <cols>
    <col min="1" max="1" width="12.3046875" style="2" customWidth="1"/>
    <col min="2" max="2" width="42.07421875" style="1" customWidth="1"/>
    <col min="3" max="3" width="22.23046875" style="1" bestFit="1" customWidth="1"/>
    <col min="4" max="4" width="39.69140625" style="1" bestFit="1" customWidth="1"/>
    <col min="5" max="5" width="34.4609375" style="1" bestFit="1" customWidth="1"/>
    <col min="6" max="6" width="11.23046875" style="16" customWidth="1"/>
    <col min="7" max="7" width="7.765625" style="1" bestFit="1" customWidth="1"/>
  </cols>
  <sheetData>
    <row r="1" spans="1:7" x14ac:dyDescent="0.4">
      <c r="A1" s="4" t="s">
        <v>292</v>
      </c>
    </row>
    <row r="2" spans="1:7" x14ac:dyDescent="0.4">
      <c r="A2" s="4"/>
    </row>
    <row r="3" spans="1:7" s="18" customFormat="1" ht="42" x14ac:dyDescent="0.4">
      <c r="A3" s="19" t="s">
        <v>331</v>
      </c>
      <c r="B3" s="20" t="s">
        <v>332</v>
      </c>
      <c r="C3" s="21"/>
      <c r="D3" s="20" t="s">
        <v>333</v>
      </c>
      <c r="E3" s="22" t="s">
        <v>0</v>
      </c>
      <c r="F3" s="23" t="s">
        <v>334</v>
      </c>
      <c r="G3" s="20" t="s">
        <v>335</v>
      </c>
    </row>
    <row r="4" spans="1:7" outlineLevel="2" x14ac:dyDescent="0.4">
      <c r="A4" s="5">
        <v>20685416</v>
      </c>
      <c r="B4" s="6" t="s">
        <v>1</v>
      </c>
      <c r="C4" s="6" t="s">
        <v>2</v>
      </c>
      <c r="D4" s="6" t="s">
        <v>3</v>
      </c>
      <c r="E4" s="6" t="s">
        <v>5</v>
      </c>
      <c r="F4" s="17">
        <v>5445.18</v>
      </c>
      <c r="G4" s="6" t="s">
        <v>4</v>
      </c>
    </row>
    <row r="5" spans="1:7" outlineLevel="2" x14ac:dyDescent="0.4">
      <c r="A5" s="5">
        <v>20685422</v>
      </c>
      <c r="B5" s="6" t="s">
        <v>6</v>
      </c>
      <c r="C5" s="6" t="s">
        <v>7</v>
      </c>
      <c r="D5" s="6" t="s">
        <v>336</v>
      </c>
      <c r="E5" s="6" t="s">
        <v>8</v>
      </c>
      <c r="F5" s="17">
        <v>8000</v>
      </c>
      <c r="G5" s="6" t="s">
        <v>4</v>
      </c>
    </row>
    <row r="6" spans="1:7" outlineLevel="2" x14ac:dyDescent="0.4">
      <c r="A6" s="5">
        <v>20685450</v>
      </c>
      <c r="B6" s="6" t="s">
        <v>10</v>
      </c>
      <c r="C6" s="6" t="s">
        <v>9</v>
      </c>
      <c r="D6" s="6" t="s">
        <v>337</v>
      </c>
      <c r="E6" s="6" t="s">
        <v>12</v>
      </c>
      <c r="F6" s="17">
        <v>5724</v>
      </c>
      <c r="G6" s="6" t="s">
        <v>11</v>
      </c>
    </row>
    <row r="7" spans="1:7" ht="28" outlineLevel="2" x14ac:dyDescent="0.4">
      <c r="A7" s="5">
        <v>20685463</v>
      </c>
      <c r="B7" s="6" t="s">
        <v>13</v>
      </c>
      <c r="C7" s="6" t="s">
        <v>14</v>
      </c>
      <c r="D7" s="24" t="s">
        <v>338</v>
      </c>
      <c r="E7" s="6" t="s">
        <v>15</v>
      </c>
      <c r="F7" s="17">
        <v>8132.26</v>
      </c>
      <c r="G7" s="6" t="s">
        <v>11</v>
      </c>
    </row>
    <row r="8" spans="1:7" outlineLevel="2" x14ac:dyDescent="0.4">
      <c r="A8" s="5">
        <v>20685467</v>
      </c>
      <c r="B8" s="6" t="s">
        <v>18</v>
      </c>
      <c r="C8" s="6" t="s">
        <v>16</v>
      </c>
      <c r="D8" s="6" t="s">
        <v>17</v>
      </c>
      <c r="E8" s="6" t="s">
        <v>20</v>
      </c>
      <c r="F8" s="17">
        <v>12386.16</v>
      </c>
      <c r="G8" s="6" t="s">
        <v>19</v>
      </c>
    </row>
    <row r="9" spans="1:7" outlineLevel="2" x14ac:dyDescent="0.4">
      <c r="A9" s="5">
        <v>20685476</v>
      </c>
      <c r="B9" s="6" t="s">
        <v>22</v>
      </c>
      <c r="C9" s="6" t="s">
        <v>21</v>
      </c>
      <c r="D9" s="6" t="s">
        <v>339</v>
      </c>
      <c r="E9" s="6" t="s">
        <v>23</v>
      </c>
      <c r="F9" s="17">
        <v>7116</v>
      </c>
      <c r="G9" s="6" t="s">
        <v>19</v>
      </c>
    </row>
    <row r="10" spans="1:7" ht="28" outlineLevel="2" x14ac:dyDescent="0.4">
      <c r="A10" s="5">
        <v>20685486</v>
      </c>
      <c r="B10" s="6" t="s">
        <v>1</v>
      </c>
      <c r="C10" s="6" t="s">
        <v>24</v>
      </c>
      <c r="D10" s="24" t="s">
        <v>340</v>
      </c>
      <c r="E10" s="6" t="s">
        <v>5</v>
      </c>
      <c r="F10" s="17">
        <v>84046.75</v>
      </c>
      <c r="G10" s="6" t="s">
        <v>19</v>
      </c>
    </row>
    <row r="11" spans="1:7" ht="28" outlineLevel="2" x14ac:dyDescent="0.4">
      <c r="A11" s="5">
        <v>20685515</v>
      </c>
      <c r="B11" s="6" t="s">
        <v>1</v>
      </c>
      <c r="C11" s="6" t="s">
        <v>25</v>
      </c>
      <c r="D11" s="24" t="s">
        <v>341</v>
      </c>
      <c r="E11" s="6" t="s">
        <v>5</v>
      </c>
      <c r="F11" s="17">
        <v>44662.25</v>
      </c>
      <c r="G11" s="6" t="s">
        <v>26</v>
      </c>
    </row>
    <row r="12" spans="1:7" ht="28" outlineLevel="2" x14ac:dyDescent="0.4">
      <c r="A12" s="5">
        <v>20685531</v>
      </c>
      <c r="B12" s="6" t="s">
        <v>27</v>
      </c>
      <c r="C12" s="6" t="s">
        <v>28</v>
      </c>
      <c r="D12" s="24" t="s">
        <v>342</v>
      </c>
      <c r="E12" s="6" t="s">
        <v>30</v>
      </c>
      <c r="F12" s="17">
        <v>7000</v>
      </c>
      <c r="G12" s="6" t="s">
        <v>29</v>
      </c>
    </row>
    <row r="13" spans="1:7" outlineLevel="2" x14ac:dyDescent="0.4">
      <c r="A13" s="5">
        <v>20685544</v>
      </c>
      <c r="B13" s="6" t="s">
        <v>31</v>
      </c>
      <c r="C13" s="6" t="s">
        <v>21</v>
      </c>
      <c r="D13" s="6" t="s">
        <v>343</v>
      </c>
      <c r="E13" s="6" t="s">
        <v>32</v>
      </c>
      <c r="F13" s="17">
        <v>5724</v>
      </c>
      <c r="G13" s="6" t="s">
        <v>29</v>
      </c>
    </row>
    <row r="14" spans="1:7" outlineLevel="2" x14ac:dyDescent="0.4">
      <c r="A14" s="5">
        <v>20685545</v>
      </c>
      <c r="B14" s="6" t="s">
        <v>33</v>
      </c>
      <c r="C14" s="6" t="s">
        <v>21</v>
      </c>
      <c r="D14" s="6" t="s">
        <v>344</v>
      </c>
      <c r="E14" s="6" t="s">
        <v>34</v>
      </c>
      <c r="F14" s="17">
        <v>8073</v>
      </c>
      <c r="G14" s="6" t="s">
        <v>29</v>
      </c>
    </row>
    <row r="15" spans="1:7" ht="28" outlineLevel="2" x14ac:dyDescent="0.4">
      <c r="A15" s="5">
        <v>20685546</v>
      </c>
      <c r="B15" s="6" t="s">
        <v>35</v>
      </c>
      <c r="C15" s="6" t="s">
        <v>36</v>
      </c>
      <c r="D15" s="24" t="s">
        <v>345</v>
      </c>
      <c r="E15" s="6" t="s">
        <v>38</v>
      </c>
      <c r="F15" s="17">
        <v>10000</v>
      </c>
      <c r="G15" s="6" t="s">
        <v>37</v>
      </c>
    </row>
    <row r="16" spans="1:7" outlineLevel="2" x14ac:dyDescent="0.4">
      <c r="A16" s="5">
        <v>20685553</v>
      </c>
      <c r="B16" s="6" t="s">
        <v>41</v>
      </c>
      <c r="C16" s="6" t="s">
        <v>39</v>
      </c>
      <c r="D16" s="6" t="s">
        <v>40</v>
      </c>
      <c r="E16" s="6" t="s">
        <v>42</v>
      </c>
      <c r="F16" s="17">
        <v>33300</v>
      </c>
      <c r="G16" s="6" t="s">
        <v>37</v>
      </c>
    </row>
    <row r="17" spans="1:7" outlineLevel="2" x14ac:dyDescent="0.4">
      <c r="A17" s="5">
        <v>20685569</v>
      </c>
      <c r="B17" s="6" t="s">
        <v>43</v>
      </c>
      <c r="C17" s="6" t="s">
        <v>44</v>
      </c>
      <c r="D17" s="6" t="s">
        <v>346</v>
      </c>
      <c r="E17" s="6" t="s">
        <v>46</v>
      </c>
      <c r="F17" s="17">
        <v>14000</v>
      </c>
      <c r="G17" s="6" t="s">
        <v>45</v>
      </c>
    </row>
    <row r="18" spans="1:7" outlineLevel="2" x14ac:dyDescent="0.4">
      <c r="A18" s="5">
        <v>20685570</v>
      </c>
      <c r="B18" s="6" t="s">
        <v>35</v>
      </c>
      <c r="C18" s="6" t="s">
        <v>47</v>
      </c>
      <c r="D18" s="6" t="s">
        <v>48</v>
      </c>
      <c r="E18" s="6" t="s">
        <v>49</v>
      </c>
      <c r="F18" s="17">
        <v>18000</v>
      </c>
      <c r="G18" s="6" t="s">
        <v>45</v>
      </c>
    </row>
    <row r="19" spans="1:7" outlineLevel="2" x14ac:dyDescent="0.4">
      <c r="A19" s="5">
        <v>20685571</v>
      </c>
      <c r="B19" s="6" t="s">
        <v>50</v>
      </c>
      <c r="C19" s="6" t="s">
        <v>50</v>
      </c>
      <c r="D19" s="6" t="s">
        <v>51</v>
      </c>
      <c r="E19" s="6" t="s">
        <v>52</v>
      </c>
      <c r="F19" s="17">
        <v>118160</v>
      </c>
      <c r="G19" s="6" t="s">
        <v>45</v>
      </c>
    </row>
    <row r="20" spans="1:7" outlineLevel="2" x14ac:dyDescent="0.4">
      <c r="A20" s="5">
        <v>20685574</v>
      </c>
      <c r="B20" s="6" t="s">
        <v>55</v>
      </c>
      <c r="C20" s="6" t="s">
        <v>53</v>
      </c>
      <c r="D20" s="6" t="s">
        <v>54</v>
      </c>
      <c r="E20" s="6" t="s">
        <v>56</v>
      </c>
      <c r="F20" s="17">
        <v>11688</v>
      </c>
      <c r="G20" s="6" t="s">
        <v>45</v>
      </c>
    </row>
    <row r="21" spans="1:7" outlineLevel="2" x14ac:dyDescent="0.4">
      <c r="A21" s="5">
        <v>20685600</v>
      </c>
      <c r="B21" s="6" t="s">
        <v>50</v>
      </c>
      <c r="C21" s="6" t="s">
        <v>50</v>
      </c>
      <c r="D21" s="6" t="s">
        <v>347</v>
      </c>
      <c r="E21" s="6" t="s">
        <v>58</v>
      </c>
      <c r="F21" s="17">
        <v>14417.27</v>
      </c>
      <c r="G21" s="6" t="s">
        <v>57</v>
      </c>
    </row>
    <row r="22" spans="1:7" ht="28" outlineLevel="2" x14ac:dyDescent="0.4">
      <c r="A22" s="5">
        <v>20685601</v>
      </c>
      <c r="B22" s="6" t="s">
        <v>50</v>
      </c>
      <c r="C22" s="6" t="s">
        <v>50</v>
      </c>
      <c r="D22" s="24" t="s">
        <v>348</v>
      </c>
      <c r="E22" s="6" t="s">
        <v>52</v>
      </c>
      <c r="F22" s="17">
        <v>9000</v>
      </c>
      <c r="G22" s="6" t="s">
        <v>57</v>
      </c>
    </row>
    <row r="23" spans="1:7" outlineLevel="2" x14ac:dyDescent="0.4">
      <c r="A23" s="5">
        <v>20685606</v>
      </c>
      <c r="B23" s="6" t="s">
        <v>50</v>
      </c>
      <c r="C23" s="6" t="s">
        <v>50</v>
      </c>
      <c r="D23" s="6" t="s">
        <v>349</v>
      </c>
      <c r="E23" s="6" t="s">
        <v>52</v>
      </c>
      <c r="F23" s="17">
        <v>69496</v>
      </c>
      <c r="G23" s="6" t="s">
        <v>57</v>
      </c>
    </row>
    <row r="24" spans="1:7" outlineLevel="2" x14ac:dyDescent="0.4">
      <c r="A24" s="5">
        <v>20685607</v>
      </c>
      <c r="B24" s="6" t="s">
        <v>50</v>
      </c>
      <c r="C24" s="6" t="s">
        <v>50</v>
      </c>
      <c r="D24" s="6" t="s">
        <v>350</v>
      </c>
      <c r="E24" s="6" t="s">
        <v>52</v>
      </c>
      <c r="F24" s="17">
        <v>28873.64</v>
      </c>
      <c r="G24" s="6" t="s">
        <v>57</v>
      </c>
    </row>
    <row r="25" spans="1:7" outlineLevel="2" x14ac:dyDescent="0.4">
      <c r="A25" s="5">
        <v>20685608</v>
      </c>
      <c r="B25" s="6" t="s">
        <v>50</v>
      </c>
      <c r="C25" s="6" t="s">
        <v>50</v>
      </c>
      <c r="D25" s="6" t="s">
        <v>351</v>
      </c>
      <c r="E25" s="6" t="s">
        <v>52</v>
      </c>
      <c r="F25" s="17">
        <v>8960</v>
      </c>
      <c r="G25" s="6" t="s">
        <v>57</v>
      </c>
    </row>
    <row r="26" spans="1:7" outlineLevel="2" x14ac:dyDescent="0.4">
      <c r="A26" s="5">
        <v>20685612</v>
      </c>
      <c r="B26" s="6" t="s">
        <v>1</v>
      </c>
      <c r="C26" s="6" t="s">
        <v>59</v>
      </c>
      <c r="D26" s="6" t="s">
        <v>352</v>
      </c>
      <c r="E26" s="6" t="s">
        <v>60</v>
      </c>
      <c r="F26" s="17">
        <v>7485.75</v>
      </c>
      <c r="G26" s="6" t="s">
        <v>57</v>
      </c>
    </row>
    <row r="27" spans="1:7" outlineLevel="2" x14ac:dyDescent="0.4">
      <c r="A27" s="5">
        <v>20685623</v>
      </c>
      <c r="B27" s="6" t="s">
        <v>61</v>
      </c>
      <c r="C27" s="6" t="s">
        <v>62</v>
      </c>
      <c r="D27" s="6" t="s">
        <v>63</v>
      </c>
      <c r="E27" s="6" t="s">
        <v>65</v>
      </c>
      <c r="F27" s="17">
        <v>11089.63</v>
      </c>
      <c r="G27" s="6" t="s">
        <v>64</v>
      </c>
    </row>
    <row r="28" spans="1:7" ht="28" outlineLevel="2" x14ac:dyDescent="0.4">
      <c r="A28" s="5">
        <v>20685664</v>
      </c>
      <c r="B28" s="6" t="s">
        <v>66</v>
      </c>
      <c r="C28" s="6" t="s">
        <v>67</v>
      </c>
      <c r="D28" s="24" t="s">
        <v>353</v>
      </c>
      <c r="E28" s="6" t="s">
        <v>69</v>
      </c>
      <c r="F28" s="17">
        <v>9735.6</v>
      </c>
      <c r="G28" s="6" t="s">
        <v>68</v>
      </c>
    </row>
    <row r="29" spans="1:7" outlineLevel="2" x14ac:dyDescent="0.4">
      <c r="A29" s="5">
        <v>20685697</v>
      </c>
      <c r="B29" s="6" t="s">
        <v>35</v>
      </c>
      <c r="C29" s="6" t="s">
        <v>21</v>
      </c>
      <c r="D29" s="6" t="s">
        <v>354</v>
      </c>
      <c r="E29" s="6" t="s">
        <v>71</v>
      </c>
      <c r="F29" s="17">
        <v>6100</v>
      </c>
      <c r="G29" s="6" t="s">
        <v>70</v>
      </c>
    </row>
    <row r="30" spans="1:7" ht="28" outlineLevel="2" x14ac:dyDescent="0.4">
      <c r="A30" s="5">
        <v>20685733</v>
      </c>
      <c r="B30" s="6" t="s">
        <v>72</v>
      </c>
      <c r="C30" s="6" t="s">
        <v>53</v>
      </c>
      <c r="D30" s="24" t="s">
        <v>355</v>
      </c>
      <c r="E30" s="6" t="s">
        <v>74</v>
      </c>
      <c r="F30" s="17">
        <v>15600</v>
      </c>
      <c r="G30" s="6" t="s">
        <v>73</v>
      </c>
    </row>
    <row r="31" spans="1:7" outlineLevel="2" x14ac:dyDescent="0.4">
      <c r="A31" s="5">
        <v>20685761</v>
      </c>
      <c r="B31" s="6" t="s">
        <v>1</v>
      </c>
      <c r="C31" s="6" t="s">
        <v>75</v>
      </c>
      <c r="D31" s="6" t="s">
        <v>356</v>
      </c>
      <c r="E31" s="6" t="s">
        <v>5</v>
      </c>
      <c r="F31" s="17">
        <v>10430.65</v>
      </c>
      <c r="G31" s="6" t="s">
        <v>76</v>
      </c>
    </row>
    <row r="32" spans="1:7" outlineLevel="2" x14ac:dyDescent="0.4">
      <c r="A32" s="5">
        <v>20685766</v>
      </c>
      <c r="B32" s="6" t="s">
        <v>78</v>
      </c>
      <c r="C32" s="6" t="s">
        <v>77</v>
      </c>
      <c r="D32" s="6" t="s">
        <v>357</v>
      </c>
      <c r="E32" s="6" t="s">
        <v>79</v>
      </c>
      <c r="F32" s="17">
        <v>12000</v>
      </c>
      <c r="G32" s="6" t="s">
        <v>76</v>
      </c>
    </row>
    <row r="33" spans="1:7" outlineLevel="2" x14ac:dyDescent="0.4">
      <c r="A33" s="5">
        <v>20685767</v>
      </c>
      <c r="B33" s="6" t="s">
        <v>80</v>
      </c>
      <c r="C33" s="6" t="s">
        <v>77</v>
      </c>
      <c r="D33" s="6" t="s">
        <v>358</v>
      </c>
      <c r="E33" s="6" t="s">
        <v>81</v>
      </c>
      <c r="F33" s="17">
        <v>5000</v>
      </c>
      <c r="G33" s="6" t="s">
        <v>76</v>
      </c>
    </row>
    <row r="34" spans="1:7" ht="42" outlineLevel="2" x14ac:dyDescent="0.4">
      <c r="A34" s="5">
        <v>20685769</v>
      </c>
      <c r="B34" s="6" t="s">
        <v>82</v>
      </c>
      <c r="C34" s="6" t="s">
        <v>9</v>
      </c>
      <c r="D34" s="24" t="s">
        <v>359</v>
      </c>
      <c r="E34" s="6" t="s">
        <v>84</v>
      </c>
      <c r="F34" s="17">
        <v>7090</v>
      </c>
      <c r="G34" s="6" t="s">
        <v>83</v>
      </c>
    </row>
    <row r="35" spans="1:7" ht="42" outlineLevel="2" x14ac:dyDescent="0.4">
      <c r="A35" s="5">
        <v>20685770</v>
      </c>
      <c r="B35" s="6" t="s">
        <v>85</v>
      </c>
      <c r="C35" s="6" t="s">
        <v>9</v>
      </c>
      <c r="D35" s="24" t="s">
        <v>360</v>
      </c>
      <c r="E35" s="6" t="s">
        <v>84</v>
      </c>
      <c r="F35" s="17">
        <v>9800</v>
      </c>
      <c r="G35" s="6" t="s">
        <v>83</v>
      </c>
    </row>
    <row r="36" spans="1:7" ht="28" outlineLevel="2" x14ac:dyDescent="0.4">
      <c r="A36" s="5">
        <v>20685815</v>
      </c>
      <c r="B36" s="6" t="s">
        <v>22</v>
      </c>
      <c r="C36" s="6" t="s">
        <v>21</v>
      </c>
      <c r="D36" s="24" t="s">
        <v>361</v>
      </c>
      <c r="E36" s="6" t="s">
        <v>87</v>
      </c>
      <c r="F36" s="17">
        <v>9516.6</v>
      </c>
      <c r="G36" s="6" t="s">
        <v>86</v>
      </c>
    </row>
    <row r="37" spans="1:7" outlineLevel="2" x14ac:dyDescent="0.4">
      <c r="A37" s="5">
        <v>20685818</v>
      </c>
      <c r="B37" s="6" t="s">
        <v>80</v>
      </c>
      <c r="C37" s="6" t="s">
        <v>88</v>
      </c>
      <c r="D37" s="6" t="s">
        <v>89</v>
      </c>
      <c r="E37" s="6" t="s">
        <v>91</v>
      </c>
      <c r="F37" s="17">
        <v>6260</v>
      </c>
      <c r="G37" s="6" t="s">
        <v>90</v>
      </c>
    </row>
    <row r="38" spans="1:7" ht="28" outlineLevel="2" x14ac:dyDescent="0.4">
      <c r="A38" s="5">
        <v>20685837</v>
      </c>
      <c r="B38" s="6" t="s">
        <v>82</v>
      </c>
      <c r="C38" s="6" t="s">
        <v>9</v>
      </c>
      <c r="D38" s="24" t="s">
        <v>362</v>
      </c>
      <c r="E38" s="6" t="s">
        <v>84</v>
      </c>
      <c r="F38" s="17">
        <v>18556</v>
      </c>
      <c r="G38" s="6" t="s">
        <v>92</v>
      </c>
    </row>
    <row r="39" spans="1:7" ht="28" outlineLevel="2" x14ac:dyDescent="0.4">
      <c r="A39" s="5">
        <v>20685878</v>
      </c>
      <c r="B39" s="6" t="s">
        <v>41</v>
      </c>
      <c r="C39" s="6" t="s">
        <v>39</v>
      </c>
      <c r="D39" s="24" t="s">
        <v>363</v>
      </c>
      <c r="E39" s="6" t="s">
        <v>42</v>
      </c>
      <c r="F39" s="17">
        <v>6702.2</v>
      </c>
      <c r="G39" s="6" t="s">
        <v>93</v>
      </c>
    </row>
    <row r="40" spans="1:7" ht="56" outlineLevel="2" x14ac:dyDescent="0.4">
      <c r="A40" s="5">
        <v>20685884</v>
      </c>
      <c r="B40" s="6" t="s">
        <v>27</v>
      </c>
      <c r="C40" s="6" t="s">
        <v>94</v>
      </c>
      <c r="D40" s="24" t="s">
        <v>364</v>
      </c>
      <c r="E40" s="6" t="s">
        <v>95</v>
      </c>
      <c r="F40" s="17">
        <v>5472</v>
      </c>
      <c r="G40" s="6" t="s">
        <v>93</v>
      </c>
    </row>
    <row r="41" spans="1:7" outlineLevel="2" x14ac:dyDescent="0.4">
      <c r="A41" s="5">
        <v>20685906</v>
      </c>
      <c r="B41" s="6" t="s">
        <v>96</v>
      </c>
      <c r="C41" s="6" t="s">
        <v>50</v>
      </c>
      <c r="D41" s="6" t="s">
        <v>365</v>
      </c>
      <c r="E41" s="6" t="s">
        <v>98</v>
      </c>
      <c r="F41" s="17">
        <v>17250</v>
      </c>
      <c r="G41" s="6" t="s">
        <v>97</v>
      </c>
    </row>
    <row r="42" spans="1:7" outlineLevel="2" x14ac:dyDescent="0.4">
      <c r="A42" s="5">
        <v>20685940</v>
      </c>
      <c r="B42" s="6" t="s">
        <v>35</v>
      </c>
      <c r="C42" s="6" t="s">
        <v>99</v>
      </c>
      <c r="D42" s="6" t="s">
        <v>100</v>
      </c>
      <c r="E42" s="6" t="s">
        <v>102</v>
      </c>
      <c r="F42" s="17">
        <v>55025</v>
      </c>
      <c r="G42" s="6" t="s">
        <v>101</v>
      </c>
    </row>
    <row r="43" spans="1:7" outlineLevel="2" x14ac:dyDescent="0.4">
      <c r="A43" s="5">
        <v>20685983</v>
      </c>
      <c r="B43" s="6" t="s">
        <v>41</v>
      </c>
      <c r="C43" s="6" t="s">
        <v>39</v>
      </c>
      <c r="D43" s="6" t="s">
        <v>103</v>
      </c>
      <c r="E43" s="6" t="s">
        <v>42</v>
      </c>
      <c r="F43" s="17">
        <v>28686</v>
      </c>
      <c r="G43" s="6" t="s">
        <v>104</v>
      </c>
    </row>
    <row r="44" spans="1:7" outlineLevel="2" x14ac:dyDescent="0.4">
      <c r="A44" s="5">
        <v>20685983</v>
      </c>
      <c r="B44" s="6" t="s">
        <v>41</v>
      </c>
      <c r="C44" s="6" t="s">
        <v>39</v>
      </c>
      <c r="D44" s="6" t="s">
        <v>212</v>
      </c>
      <c r="E44" s="6" t="s">
        <v>42</v>
      </c>
      <c r="F44" s="17">
        <v>0</v>
      </c>
      <c r="G44" s="6" t="s">
        <v>104</v>
      </c>
    </row>
    <row r="45" spans="1:7" s="9" customFormat="1" outlineLevel="1" x14ac:dyDescent="0.4">
      <c r="A45" s="7" t="s">
        <v>293</v>
      </c>
      <c r="B45" s="8"/>
      <c r="C45" s="8"/>
      <c r="D45" s="8"/>
      <c r="E45" s="8"/>
      <c r="F45" s="13">
        <f>SUBTOTAL(9,F43:F44)</f>
        <v>28686</v>
      </c>
      <c r="G45" s="8"/>
    </row>
    <row r="46" spans="1:7" outlineLevel="2" x14ac:dyDescent="0.4">
      <c r="A46" s="5">
        <v>20685989</v>
      </c>
      <c r="B46" s="6" t="s">
        <v>105</v>
      </c>
      <c r="C46" s="6" t="s">
        <v>88</v>
      </c>
      <c r="D46" s="6" t="s">
        <v>106</v>
      </c>
      <c r="E46" s="6" t="s">
        <v>108</v>
      </c>
      <c r="F46" s="17">
        <v>10000</v>
      </c>
      <c r="G46" s="6" t="s">
        <v>107</v>
      </c>
    </row>
    <row r="47" spans="1:7" outlineLevel="2" x14ac:dyDescent="0.4">
      <c r="A47" s="5">
        <v>20685989</v>
      </c>
      <c r="B47" s="6" t="s">
        <v>105</v>
      </c>
      <c r="C47" s="6" t="s">
        <v>88</v>
      </c>
      <c r="D47" s="6" t="s">
        <v>212</v>
      </c>
      <c r="E47" s="6" t="s">
        <v>108</v>
      </c>
      <c r="F47" s="17">
        <v>0</v>
      </c>
      <c r="G47" s="6" t="s">
        <v>107</v>
      </c>
    </row>
    <row r="48" spans="1:7" s="9" customFormat="1" outlineLevel="1" x14ac:dyDescent="0.4">
      <c r="A48" s="7" t="s">
        <v>294</v>
      </c>
      <c r="B48" s="8"/>
      <c r="C48" s="8"/>
      <c r="D48" s="8"/>
      <c r="E48" s="8"/>
      <c r="F48" s="13">
        <f>SUBTOTAL(9,F46:F47)</f>
        <v>10000</v>
      </c>
      <c r="G48" s="8"/>
    </row>
    <row r="49" spans="1:7" outlineLevel="2" x14ac:dyDescent="0.4">
      <c r="A49" s="5">
        <v>20686043</v>
      </c>
      <c r="B49" s="6" t="s">
        <v>109</v>
      </c>
      <c r="C49" s="6" t="s">
        <v>110</v>
      </c>
      <c r="D49" s="6" t="s">
        <v>111</v>
      </c>
      <c r="E49" s="6" t="s">
        <v>113</v>
      </c>
      <c r="F49" s="17">
        <v>25414.95</v>
      </c>
      <c r="G49" s="6" t="s">
        <v>112</v>
      </c>
    </row>
    <row r="50" spans="1:7" outlineLevel="2" x14ac:dyDescent="0.4">
      <c r="A50" s="5">
        <v>20686043</v>
      </c>
      <c r="B50" s="6" t="s">
        <v>109</v>
      </c>
      <c r="C50" s="6" t="s">
        <v>110</v>
      </c>
      <c r="D50" s="6" t="s">
        <v>213</v>
      </c>
      <c r="E50" s="6" t="s">
        <v>113</v>
      </c>
      <c r="F50" s="17">
        <v>0</v>
      </c>
      <c r="G50" s="6" t="s">
        <v>112</v>
      </c>
    </row>
    <row r="51" spans="1:7" s="9" customFormat="1" outlineLevel="1" x14ac:dyDescent="0.4">
      <c r="A51" s="7" t="s">
        <v>295</v>
      </c>
      <c r="B51" s="8"/>
      <c r="C51" s="8"/>
      <c r="D51" s="8"/>
      <c r="E51" s="8"/>
      <c r="F51" s="13">
        <f>SUBTOTAL(9,F49:F50)</f>
        <v>25414.95</v>
      </c>
      <c r="G51" s="8"/>
    </row>
    <row r="52" spans="1:7" outlineLevel="2" x14ac:dyDescent="0.4">
      <c r="A52" s="5">
        <v>20686082</v>
      </c>
      <c r="B52" s="6" t="s">
        <v>22</v>
      </c>
      <c r="C52" s="6" t="s">
        <v>21</v>
      </c>
      <c r="D52" s="6" t="s">
        <v>114</v>
      </c>
      <c r="E52" s="6" t="s">
        <v>116</v>
      </c>
      <c r="F52" s="17">
        <v>8803.5499999999993</v>
      </c>
      <c r="G52" s="6" t="s">
        <v>115</v>
      </c>
    </row>
    <row r="53" spans="1:7" outlineLevel="2" x14ac:dyDescent="0.4">
      <c r="A53" s="5">
        <v>20686082</v>
      </c>
      <c r="B53" s="6" t="s">
        <v>22</v>
      </c>
      <c r="C53" s="6" t="s">
        <v>21</v>
      </c>
      <c r="D53" s="6" t="s">
        <v>212</v>
      </c>
      <c r="E53" s="6" t="s">
        <v>116</v>
      </c>
      <c r="F53" s="17">
        <v>0</v>
      </c>
      <c r="G53" s="6" t="s">
        <v>115</v>
      </c>
    </row>
    <row r="54" spans="1:7" outlineLevel="2" x14ac:dyDescent="0.4">
      <c r="A54" s="5">
        <v>20686082</v>
      </c>
      <c r="B54" s="6" t="s">
        <v>22</v>
      </c>
      <c r="C54" s="6" t="s">
        <v>21</v>
      </c>
      <c r="D54" s="6" t="s">
        <v>281</v>
      </c>
      <c r="E54" s="6" t="s">
        <v>116</v>
      </c>
      <c r="F54" s="17">
        <v>0</v>
      </c>
      <c r="G54" s="6" t="s">
        <v>115</v>
      </c>
    </row>
    <row r="55" spans="1:7" outlineLevel="2" x14ac:dyDescent="0.4">
      <c r="A55" s="5">
        <v>20686082</v>
      </c>
      <c r="B55" s="6" t="s">
        <v>22</v>
      </c>
      <c r="C55" s="6" t="s">
        <v>21</v>
      </c>
      <c r="D55" s="6" t="s">
        <v>285</v>
      </c>
      <c r="E55" s="6" t="s">
        <v>116</v>
      </c>
      <c r="F55" s="17">
        <v>0</v>
      </c>
      <c r="G55" s="6" t="s">
        <v>115</v>
      </c>
    </row>
    <row r="56" spans="1:7" s="9" customFormat="1" outlineLevel="1" x14ac:dyDescent="0.4">
      <c r="A56" s="7" t="s">
        <v>296</v>
      </c>
      <c r="B56" s="8"/>
      <c r="C56" s="8"/>
      <c r="D56" s="8"/>
      <c r="E56" s="8"/>
      <c r="F56" s="13">
        <f>SUBTOTAL(9,F52:F55)</f>
        <v>8803.5499999999993</v>
      </c>
      <c r="G56" s="8"/>
    </row>
    <row r="57" spans="1:7" outlineLevel="2" x14ac:dyDescent="0.4">
      <c r="A57" s="5">
        <v>20686122</v>
      </c>
      <c r="B57" s="6" t="s">
        <v>35</v>
      </c>
      <c r="C57" s="6" t="s">
        <v>117</v>
      </c>
      <c r="D57" s="6" t="s">
        <v>118</v>
      </c>
      <c r="E57" s="6" t="s">
        <v>120</v>
      </c>
      <c r="F57" s="17">
        <v>7320.66</v>
      </c>
      <c r="G57" s="6" t="s">
        <v>119</v>
      </c>
    </row>
    <row r="58" spans="1:7" outlineLevel="2" x14ac:dyDescent="0.4">
      <c r="A58" s="5">
        <v>20686122</v>
      </c>
      <c r="B58" s="6" t="s">
        <v>35</v>
      </c>
      <c r="C58" s="6" t="s">
        <v>117</v>
      </c>
      <c r="D58" s="6" t="s">
        <v>212</v>
      </c>
      <c r="E58" s="6" t="s">
        <v>120</v>
      </c>
      <c r="F58" s="17">
        <v>0</v>
      </c>
      <c r="G58" s="6" t="s">
        <v>119</v>
      </c>
    </row>
    <row r="59" spans="1:7" s="9" customFormat="1" outlineLevel="1" x14ac:dyDescent="0.4">
      <c r="A59" s="7" t="s">
        <v>297</v>
      </c>
      <c r="B59" s="8"/>
      <c r="C59" s="8"/>
      <c r="D59" s="8"/>
      <c r="E59" s="8"/>
      <c r="F59" s="13">
        <f>SUBTOTAL(9,F57:F58)</f>
        <v>7320.66</v>
      </c>
      <c r="G59" s="8"/>
    </row>
    <row r="60" spans="1:7" outlineLevel="2" x14ac:dyDescent="0.4">
      <c r="A60" s="5">
        <v>20686138</v>
      </c>
      <c r="B60" s="6" t="s">
        <v>121</v>
      </c>
      <c r="C60" s="6" t="s">
        <v>122</v>
      </c>
      <c r="D60" s="6" t="s">
        <v>123</v>
      </c>
      <c r="E60" s="6" t="s">
        <v>23</v>
      </c>
      <c r="F60" s="17">
        <v>6587.03</v>
      </c>
      <c r="G60" s="6" t="s">
        <v>119</v>
      </c>
    </row>
    <row r="61" spans="1:7" outlineLevel="2" x14ac:dyDescent="0.4">
      <c r="A61" s="5">
        <v>20686138</v>
      </c>
      <c r="B61" s="6" t="s">
        <v>121</v>
      </c>
      <c r="C61" s="6" t="s">
        <v>122</v>
      </c>
      <c r="D61" s="6" t="s">
        <v>212</v>
      </c>
      <c r="E61" s="6" t="s">
        <v>23</v>
      </c>
      <c r="F61" s="17">
        <v>0</v>
      </c>
      <c r="G61" s="6" t="s">
        <v>119</v>
      </c>
    </row>
    <row r="62" spans="1:7" s="9" customFormat="1" outlineLevel="1" x14ac:dyDescent="0.4">
      <c r="A62" s="7" t="s">
        <v>298</v>
      </c>
      <c r="B62" s="8"/>
      <c r="C62" s="8"/>
      <c r="D62" s="8"/>
      <c r="E62" s="8"/>
      <c r="F62" s="13">
        <f>SUBTOTAL(9,F60:F61)</f>
        <v>6587.03</v>
      </c>
      <c r="G62" s="8"/>
    </row>
    <row r="63" spans="1:7" outlineLevel="2" x14ac:dyDescent="0.4">
      <c r="A63" s="5">
        <v>20686151</v>
      </c>
      <c r="B63" s="6" t="s">
        <v>22</v>
      </c>
      <c r="C63" s="6" t="s">
        <v>21</v>
      </c>
      <c r="D63" s="6" t="s">
        <v>124</v>
      </c>
      <c r="E63" s="6" t="s">
        <v>23</v>
      </c>
      <c r="F63" s="17">
        <v>9325.35</v>
      </c>
      <c r="G63" s="6" t="s">
        <v>125</v>
      </c>
    </row>
    <row r="64" spans="1:7" outlineLevel="2" x14ac:dyDescent="0.4">
      <c r="A64" s="5">
        <v>20686151</v>
      </c>
      <c r="B64" s="6" t="s">
        <v>22</v>
      </c>
      <c r="C64" s="6" t="s">
        <v>21</v>
      </c>
      <c r="D64" s="6" t="s">
        <v>214</v>
      </c>
      <c r="E64" s="6" t="s">
        <v>23</v>
      </c>
      <c r="F64" s="17">
        <v>0</v>
      </c>
      <c r="G64" s="6" t="s">
        <v>125</v>
      </c>
    </row>
    <row r="65" spans="1:7" s="9" customFormat="1" outlineLevel="1" x14ac:dyDescent="0.4">
      <c r="A65" s="7" t="s">
        <v>299</v>
      </c>
      <c r="B65" s="8"/>
      <c r="C65" s="8"/>
      <c r="D65" s="8"/>
      <c r="E65" s="8"/>
      <c r="F65" s="13">
        <f>SUBTOTAL(9,F63:F64)</f>
        <v>9325.35</v>
      </c>
      <c r="G65" s="8"/>
    </row>
    <row r="66" spans="1:7" outlineLevel="2" x14ac:dyDescent="0.4">
      <c r="A66" s="5">
        <v>20686239</v>
      </c>
      <c r="B66" s="6" t="s">
        <v>105</v>
      </c>
      <c r="C66" s="6" t="s">
        <v>126</v>
      </c>
      <c r="D66" s="6" t="s">
        <v>127</v>
      </c>
      <c r="E66" s="6" t="s">
        <v>129</v>
      </c>
      <c r="F66" s="17">
        <v>40000</v>
      </c>
      <c r="G66" s="6" t="s">
        <v>128</v>
      </c>
    </row>
    <row r="67" spans="1:7" outlineLevel="2" x14ac:dyDescent="0.4">
      <c r="A67" s="5">
        <v>20686239</v>
      </c>
      <c r="B67" s="6" t="s">
        <v>105</v>
      </c>
      <c r="C67" s="6" t="s">
        <v>126</v>
      </c>
      <c r="D67" s="6" t="s">
        <v>212</v>
      </c>
      <c r="E67" s="6" t="s">
        <v>129</v>
      </c>
      <c r="F67" s="17">
        <v>0</v>
      </c>
      <c r="G67" s="6" t="s">
        <v>128</v>
      </c>
    </row>
    <row r="68" spans="1:7" s="9" customFormat="1" outlineLevel="1" x14ac:dyDescent="0.4">
      <c r="A68" s="7" t="s">
        <v>300</v>
      </c>
      <c r="B68" s="8"/>
      <c r="C68" s="8"/>
      <c r="D68" s="8"/>
      <c r="E68" s="8"/>
      <c r="F68" s="13">
        <f>SUBTOTAL(9,F66:F67)</f>
        <v>40000</v>
      </c>
      <c r="G68" s="8"/>
    </row>
    <row r="69" spans="1:7" outlineLevel="2" x14ac:dyDescent="0.4">
      <c r="A69" s="5">
        <v>20686245</v>
      </c>
      <c r="B69" s="6" t="s">
        <v>66</v>
      </c>
      <c r="C69" s="6" t="s">
        <v>130</v>
      </c>
      <c r="D69" s="6" t="s">
        <v>131</v>
      </c>
      <c r="E69" s="6" t="s">
        <v>132</v>
      </c>
      <c r="F69" s="17">
        <v>55760</v>
      </c>
      <c r="G69" s="6" t="s">
        <v>128</v>
      </c>
    </row>
    <row r="70" spans="1:7" outlineLevel="2" x14ac:dyDescent="0.4">
      <c r="A70" s="5">
        <v>20686245</v>
      </c>
      <c r="B70" s="6" t="s">
        <v>66</v>
      </c>
      <c r="C70" s="6" t="s">
        <v>130</v>
      </c>
      <c r="D70" s="6" t="s">
        <v>215</v>
      </c>
      <c r="E70" s="6" t="s">
        <v>132</v>
      </c>
      <c r="F70" s="17">
        <v>0</v>
      </c>
      <c r="G70" s="6" t="s">
        <v>128</v>
      </c>
    </row>
    <row r="71" spans="1:7" outlineLevel="2" x14ac:dyDescent="0.4">
      <c r="A71" s="5">
        <v>20686245</v>
      </c>
      <c r="B71" s="6" t="s">
        <v>66</v>
      </c>
      <c r="C71" s="6" t="s">
        <v>130</v>
      </c>
      <c r="D71" s="6" t="s">
        <v>216</v>
      </c>
      <c r="E71" s="6" t="s">
        <v>132</v>
      </c>
      <c r="F71" s="17">
        <v>0</v>
      </c>
      <c r="G71" s="6" t="s">
        <v>128</v>
      </c>
    </row>
    <row r="72" spans="1:7" outlineLevel="2" x14ac:dyDescent="0.4">
      <c r="A72" s="5">
        <v>20686245</v>
      </c>
      <c r="B72" s="6" t="s">
        <v>66</v>
      </c>
      <c r="C72" s="6" t="s">
        <v>130</v>
      </c>
      <c r="D72" s="6" t="s">
        <v>212</v>
      </c>
      <c r="E72" s="6" t="s">
        <v>132</v>
      </c>
      <c r="F72" s="17">
        <v>0</v>
      </c>
      <c r="G72" s="6" t="s">
        <v>128</v>
      </c>
    </row>
    <row r="73" spans="1:7" outlineLevel="2" x14ac:dyDescent="0.4">
      <c r="A73" s="5">
        <v>20686245</v>
      </c>
      <c r="B73" s="6" t="s">
        <v>66</v>
      </c>
      <c r="C73" s="6" t="s">
        <v>130</v>
      </c>
      <c r="D73" s="6" t="s">
        <v>217</v>
      </c>
      <c r="E73" s="6" t="s">
        <v>132</v>
      </c>
      <c r="F73" s="17">
        <v>0</v>
      </c>
      <c r="G73" s="6" t="s">
        <v>128</v>
      </c>
    </row>
    <row r="74" spans="1:7" s="9" customFormat="1" outlineLevel="1" x14ac:dyDescent="0.4">
      <c r="A74" s="7" t="s">
        <v>301</v>
      </c>
      <c r="B74" s="8"/>
      <c r="C74" s="8"/>
      <c r="D74" s="8"/>
      <c r="E74" s="8"/>
      <c r="F74" s="13">
        <f>SUBTOTAL(9,F69:F73)</f>
        <v>55760</v>
      </c>
      <c r="G74" s="8"/>
    </row>
    <row r="75" spans="1:7" outlineLevel="2" x14ac:dyDescent="0.4">
      <c r="A75" s="5">
        <v>20686246</v>
      </c>
      <c r="B75" s="6" t="s">
        <v>80</v>
      </c>
      <c r="C75" s="6" t="s">
        <v>133</v>
      </c>
      <c r="D75" s="6" t="s">
        <v>134</v>
      </c>
      <c r="E75" s="6" t="s">
        <v>135</v>
      </c>
      <c r="F75" s="17">
        <v>5300</v>
      </c>
      <c r="G75" s="6" t="s">
        <v>128</v>
      </c>
    </row>
    <row r="76" spans="1:7" outlineLevel="2" x14ac:dyDescent="0.4">
      <c r="A76" s="5">
        <v>20686246</v>
      </c>
      <c r="B76" s="6" t="s">
        <v>80</v>
      </c>
      <c r="C76" s="6" t="s">
        <v>133</v>
      </c>
      <c r="D76" s="6" t="s">
        <v>218</v>
      </c>
      <c r="E76" s="6" t="s">
        <v>135</v>
      </c>
      <c r="F76" s="17">
        <v>0</v>
      </c>
      <c r="G76" s="6" t="s">
        <v>128</v>
      </c>
    </row>
    <row r="77" spans="1:7" s="9" customFormat="1" outlineLevel="1" x14ac:dyDescent="0.4">
      <c r="A77" s="7" t="s">
        <v>302</v>
      </c>
      <c r="B77" s="8"/>
      <c r="C77" s="8"/>
      <c r="D77" s="8"/>
      <c r="E77" s="8"/>
      <c r="F77" s="13">
        <f>SUBTOTAL(9,F75:F76)</f>
        <v>5300</v>
      </c>
      <c r="G77" s="8"/>
    </row>
    <row r="78" spans="1:7" outlineLevel="2" x14ac:dyDescent="0.4">
      <c r="A78" s="5">
        <v>20686252</v>
      </c>
      <c r="B78" s="6" t="s">
        <v>139</v>
      </c>
      <c r="C78" s="6" t="s">
        <v>137</v>
      </c>
      <c r="D78" s="6" t="s">
        <v>138</v>
      </c>
      <c r="E78" s="6" t="s">
        <v>140</v>
      </c>
      <c r="F78" s="17">
        <v>6886.8</v>
      </c>
      <c r="G78" s="6" t="s">
        <v>128</v>
      </c>
    </row>
    <row r="79" spans="1:7" outlineLevel="2" x14ac:dyDescent="0.4">
      <c r="A79" s="5">
        <v>20686252</v>
      </c>
      <c r="B79" s="6" t="s">
        <v>139</v>
      </c>
      <c r="C79" s="6" t="s">
        <v>137</v>
      </c>
      <c r="D79" s="6" t="s">
        <v>219</v>
      </c>
      <c r="E79" s="6" t="s">
        <v>140</v>
      </c>
      <c r="F79" s="17">
        <v>0</v>
      </c>
      <c r="G79" s="6" t="s">
        <v>128</v>
      </c>
    </row>
    <row r="80" spans="1:7" outlineLevel="2" x14ac:dyDescent="0.4">
      <c r="A80" s="5">
        <v>20686252</v>
      </c>
      <c r="B80" s="6" t="s">
        <v>139</v>
      </c>
      <c r="C80" s="6" t="s">
        <v>137</v>
      </c>
      <c r="D80" s="6" t="s">
        <v>220</v>
      </c>
      <c r="E80" s="6" t="s">
        <v>140</v>
      </c>
      <c r="F80" s="17">
        <v>0</v>
      </c>
      <c r="G80" s="6" t="s">
        <v>128</v>
      </c>
    </row>
    <row r="81" spans="1:7" outlineLevel="2" x14ac:dyDescent="0.4">
      <c r="A81" s="5">
        <v>20686252</v>
      </c>
      <c r="B81" s="6" t="s">
        <v>139</v>
      </c>
      <c r="C81" s="6" t="s">
        <v>137</v>
      </c>
      <c r="D81" s="6" t="s">
        <v>221</v>
      </c>
      <c r="E81" s="6" t="s">
        <v>140</v>
      </c>
      <c r="F81" s="17">
        <v>0</v>
      </c>
      <c r="G81" s="6" t="s">
        <v>128</v>
      </c>
    </row>
    <row r="82" spans="1:7" outlineLevel="2" x14ac:dyDescent="0.4">
      <c r="A82" s="5">
        <v>20686252</v>
      </c>
      <c r="B82" s="6" t="s">
        <v>139</v>
      </c>
      <c r="C82" s="6" t="s">
        <v>137</v>
      </c>
      <c r="D82" s="6" t="s">
        <v>222</v>
      </c>
      <c r="E82" s="6" t="s">
        <v>140</v>
      </c>
      <c r="F82" s="17">
        <v>0</v>
      </c>
      <c r="G82" s="6" t="s">
        <v>128</v>
      </c>
    </row>
    <row r="83" spans="1:7" outlineLevel="2" x14ac:dyDescent="0.4">
      <c r="A83" s="5">
        <v>20686252</v>
      </c>
      <c r="B83" s="6" t="s">
        <v>139</v>
      </c>
      <c r="C83" s="6" t="s">
        <v>137</v>
      </c>
      <c r="D83" s="6" t="s">
        <v>223</v>
      </c>
      <c r="E83" s="6" t="s">
        <v>140</v>
      </c>
      <c r="F83" s="17">
        <v>0</v>
      </c>
      <c r="G83" s="6" t="s">
        <v>128</v>
      </c>
    </row>
    <row r="84" spans="1:7" outlineLevel="2" x14ac:dyDescent="0.4">
      <c r="A84" s="5">
        <v>20686252</v>
      </c>
      <c r="B84" s="6" t="s">
        <v>139</v>
      </c>
      <c r="C84" s="6" t="s">
        <v>137</v>
      </c>
      <c r="D84" s="6" t="s">
        <v>224</v>
      </c>
      <c r="E84" s="6" t="s">
        <v>140</v>
      </c>
      <c r="F84" s="17">
        <v>0</v>
      </c>
      <c r="G84" s="6" t="s">
        <v>128</v>
      </c>
    </row>
    <row r="85" spans="1:7" s="9" customFormat="1" outlineLevel="1" x14ac:dyDescent="0.4">
      <c r="A85" s="7" t="s">
        <v>303</v>
      </c>
      <c r="B85" s="8"/>
      <c r="C85" s="8"/>
      <c r="D85" s="8"/>
      <c r="E85" s="8"/>
      <c r="F85" s="13">
        <f>SUBTOTAL(9,F78:F84)</f>
        <v>6886.8</v>
      </c>
      <c r="G85" s="8"/>
    </row>
    <row r="86" spans="1:7" outlineLevel="2" x14ac:dyDescent="0.4">
      <c r="A86" s="5">
        <v>20686255</v>
      </c>
      <c r="B86" s="6" t="s">
        <v>144</v>
      </c>
      <c r="C86" s="6" t="s">
        <v>142</v>
      </c>
      <c r="D86" s="6" t="s">
        <v>143</v>
      </c>
      <c r="E86" s="6" t="s">
        <v>12</v>
      </c>
      <c r="F86" s="17">
        <v>6810</v>
      </c>
      <c r="G86" s="6" t="s">
        <v>145</v>
      </c>
    </row>
    <row r="87" spans="1:7" outlineLevel="2" x14ac:dyDescent="0.4">
      <c r="A87" s="5">
        <v>20686255</v>
      </c>
      <c r="B87" s="6" t="s">
        <v>144</v>
      </c>
      <c r="C87" s="6" t="s">
        <v>142</v>
      </c>
      <c r="D87" s="6" t="s">
        <v>225</v>
      </c>
      <c r="E87" s="6" t="s">
        <v>12</v>
      </c>
      <c r="F87" s="17">
        <v>0</v>
      </c>
      <c r="G87" s="6" t="s">
        <v>145</v>
      </c>
    </row>
    <row r="88" spans="1:7" outlineLevel="2" x14ac:dyDescent="0.4">
      <c r="A88" s="5">
        <v>20686255</v>
      </c>
      <c r="B88" s="6" t="s">
        <v>144</v>
      </c>
      <c r="C88" s="6" t="s">
        <v>142</v>
      </c>
      <c r="D88" s="6" t="s">
        <v>212</v>
      </c>
      <c r="E88" s="6" t="s">
        <v>12</v>
      </c>
      <c r="F88" s="17">
        <v>0</v>
      </c>
      <c r="G88" s="6" t="s">
        <v>145</v>
      </c>
    </row>
    <row r="89" spans="1:7" outlineLevel="2" x14ac:dyDescent="0.4">
      <c r="A89" s="5">
        <v>20686255</v>
      </c>
      <c r="B89" s="6" t="s">
        <v>144</v>
      </c>
      <c r="C89" s="6" t="s">
        <v>142</v>
      </c>
      <c r="D89" s="6" t="s">
        <v>226</v>
      </c>
      <c r="E89" s="6" t="s">
        <v>12</v>
      </c>
      <c r="F89" s="17">
        <v>0</v>
      </c>
      <c r="G89" s="6" t="s">
        <v>145</v>
      </c>
    </row>
    <row r="90" spans="1:7" outlineLevel="2" x14ac:dyDescent="0.4">
      <c r="A90" s="5">
        <v>20686255</v>
      </c>
      <c r="B90" s="6" t="s">
        <v>144</v>
      </c>
      <c r="C90" s="6" t="s">
        <v>142</v>
      </c>
      <c r="D90" s="6" t="s">
        <v>227</v>
      </c>
      <c r="E90" s="6" t="s">
        <v>12</v>
      </c>
      <c r="F90" s="17">
        <v>0</v>
      </c>
      <c r="G90" s="6" t="s">
        <v>145</v>
      </c>
    </row>
    <row r="91" spans="1:7" outlineLevel="2" x14ac:dyDescent="0.4">
      <c r="A91" s="5">
        <v>20686255</v>
      </c>
      <c r="B91" s="6" t="s">
        <v>144</v>
      </c>
      <c r="C91" s="6" t="s">
        <v>142</v>
      </c>
      <c r="D91" s="6" t="s">
        <v>212</v>
      </c>
      <c r="E91" s="6" t="s">
        <v>12</v>
      </c>
      <c r="F91" s="17">
        <v>0</v>
      </c>
      <c r="G91" s="6" t="s">
        <v>145</v>
      </c>
    </row>
    <row r="92" spans="1:7" outlineLevel="2" x14ac:dyDescent="0.4">
      <c r="A92" s="5">
        <v>20686255</v>
      </c>
      <c r="B92" s="6" t="s">
        <v>144</v>
      </c>
      <c r="C92" s="6" t="s">
        <v>142</v>
      </c>
      <c r="D92" s="6" t="s">
        <v>228</v>
      </c>
      <c r="E92" s="6" t="s">
        <v>12</v>
      </c>
      <c r="F92" s="17">
        <v>0</v>
      </c>
      <c r="G92" s="6" t="s">
        <v>145</v>
      </c>
    </row>
    <row r="93" spans="1:7" outlineLevel="2" x14ac:dyDescent="0.4">
      <c r="A93" s="5">
        <v>20686255</v>
      </c>
      <c r="B93" s="6" t="s">
        <v>144</v>
      </c>
      <c r="C93" s="6" t="s">
        <v>142</v>
      </c>
      <c r="D93" s="6" t="s">
        <v>229</v>
      </c>
      <c r="E93" s="6" t="s">
        <v>12</v>
      </c>
      <c r="F93" s="17">
        <v>0</v>
      </c>
      <c r="G93" s="6" t="s">
        <v>145</v>
      </c>
    </row>
    <row r="94" spans="1:7" outlineLevel="2" x14ac:dyDescent="0.4">
      <c r="A94" s="5">
        <v>20686255</v>
      </c>
      <c r="B94" s="6" t="s">
        <v>144</v>
      </c>
      <c r="C94" s="6" t="s">
        <v>142</v>
      </c>
      <c r="D94" s="6" t="s">
        <v>230</v>
      </c>
      <c r="E94" s="6" t="s">
        <v>12</v>
      </c>
      <c r="F94" s="17">
        <v>0</v>
      </c>
      <c r="G94" s="6" t="s">
        <v>145</v>
      </c>
    </row>
    <row r="95" spans="1:7" outlineLevel="2" x14ac:dyDescent="0.4">
      <c r="A95" s="5">
        <v>20686255</v>
      </c>
      <c r="B95" s="6" t="s">
        <v>144</v>
      </c>
      <c r="C95" s="6" t="s">
        <v>142</v>
      </c>
      <c r="D95" s="6" t="s">
        <v>231</v>
      </c>
      <c r="E95" s="6" t="s">
        <v>12</v>
      </c>
      <c r="F95" s="17">
        <v>0</v>
      </c>
      <c r="G95" s="6" t="s">
        <v>145</v>
      </c>
    </row>
    <row r="96" spans="1:7" outlineLevel="2" x14ac:dyDescent="0.4">
      <c r="A96" s="5">
        <v>20686255</v>
      </c>
      <c r="B96" s="6" t="s">
        <v>144</v>
      </c>
      <c r="C96" s="6" t="s">
        <v>142</v>
      </c>
      <c r="D96" s="6" t="s">
        <v>232</v>
      </c>
      <c r="E96" s="6" t="s">
        <v>12</v>
      </c>
      <c r="F96" s="17">
        <v>0</v>
      </c>
      <c r="G96" s="6" t="s">
        <v>145</v>
      </c>
    </row>
    <row r="97" spans="1:7" outlineLevel="2" x14ac:dyDescent="0.4">
      <c r="A97" s="5">
        <v>20686255</v>
      </c>
      <c r="B97" s="6" t="s">
        <v>144</v>
      </c>
      <c r="C97" s="6" t="s">
        <v>142</v>
      </c>
      <c r="D97" s="6" t="s">
        <v>233</v>
      </c>
      <c r="E97" s="6" t="s">
        <v>12</v>
      </c>
      <c r="F97" s="17">
        <v>0</v>
      </c>
      <c r="G97" s="6" t="s">
        <v>145</v>
      </c>
    </row>
    <row r="98" spans="1:7" outlineLevel="2" x14ac:dyDescent="0.4">
      <c r="A98" s="5">
        <v>20686255</v>
      </c>
      <c r="B98" s="6" t="s">
        <v>144</v>
      </c>
      <c r="C98" s="6" t="s">
        <v>142</v>
      </c>
      <c r="D98" s="6" t="s">
        <v>234</v>
      </c>
      <c r="E98" s="6" t="s">
        <v>12</v>
      </c>
      <c r="F98" s="17">
        <v>0</v>
      </c>
      <c r="G98" s="6" t="s">
        <v>145</v>
      </c>
    </row>
    <row r="99" spans="1:7" outlineLevel="2" x14ac:dyDescent="0.4">
      <c r="A99" s="5">
        <v>20686255</v>
      </c>
      <c r="B99" s="6" t="s">
        <v>144</v>
      </c>
      <c r="C99" s="6" t="s">
        <v>142</v>
      </c>
      <c r="D99" s="6" t="s">
        <v>235</v>
      </c>
      <c r="E99" s="6" t="s">
        <v>12</v>
      </c>
      <c r="F99" s="17">
        <v>0</v>
      </c>
      <c r="G99" s="6" t="s">
        <v>145</v>
      </c>
    </row>
    <row r="100" spans="1:7" outlineLevel="2" x14ac:dyDescent="0.4">
      <c r="A100" s="5">
        <v>20686255</v>
      </c>
      <c r="B100" s="6" t="s">
        <v>144</v>
      </c>
      <c r="C100" s="6" t="s">
        <v>142</v>
      </c>
      <c r="D100" s="6" t="s">
        <v>236</v>
      </c>
      <c r="E100" s="6" t="s">
        <v>12</v>
      </c>
      <c r="F100" s="17">
        <v>0</v>
      </c>
      <c r="G100" s="6" t="s">
        <v>145</v>
      </c>
    </row>
    <row r="101" spans="1:7" outlineLevel="2" x14ac:dyDescent="0.4">
      <c r="A101" s="5">
        <v>20686255</v>
      </c>
      <c r="B101" s="6" t="s">
        <v>144</v>
      </c>
      <c r="C101" s="6" t="s">
        <v>142</v>
      </c>
      <c r="D101" s="6" t="s">
        <v>212</v>
      </c>
      <c r="E101" s="6" t="s">
        <v>12</v>
      </c>
      <c r="F101" s="17">
        <v>0</v>
      </c>
      <c r="G101" s="6" t="s">
        <v>145</v>
      </c>
    </row>
    <row r="102" spans="1:7" outlineLevel="2" x14ac:dyDescent="0.4">
      <c r="A102" s="5">
        <v>20686255</v>
      </c>
      <c r="B102" s="6" t="s">
        <v>144</v>
      </c>
      <c r="C102" s="6" t="s">
        <v>142</v>
      </c>
      <c r="D102" s="6" t="s">
        <v>237</v>
      </c>
      <c r="E102" s="6" t="s">
        <v>12</v>
      </c>
      <c r="F102" s="17">
        <v>0</v>
      </c>
      <c r="G102" s="6" t="s">
        <v>145</v>
      </c>
    </row>
    <row r="103" spans="1:7" s="9" customFormat="1" outlineLevel="1" x14ac:dyDescent="0.4">
      <c r="A103" s="7" t="s">
        <v>304</v>
      </c>
      <c r="B103" s="8"/>
      <c r="C103" s="8"/>
      <c r="D103" s="8"/>
      <c r="E103" s="8"/>
      <c r="F103" s="13">
        <f>SUBTOTAL(9,F86:F102)</f>
        <v>6810</v>
      </c>
      <c r="G103" s="8"/>
    </row>
    <row r="104" spans="1:7" outlineLevel="2" x14ac:dyDescent="0.4">
      <c r="A104" s="5">
        <v>20686286</v>
      </c>
      <c r="B104" s="6" t="s">
        <v>80</v>
      </c>
      <c r="C104" s="6" t="s">
        <v>146</v>
      </c>
      <c r="D104" s="6" t="s">
        <v>147</v>
      </c>
      <c r="E104" s="6" t="s">
        <v>149</v>
      </c>
      <c r="F104" s="17">
        <v>15960</v>
      </c>
      <c r="G104" s="6" t="s">
        <v>148</v>
      </c>
    </row>
    <row r="105" spans="1:7" outlineLevel="2" x14ac:dyDescent="0.4">
      <c r="A105" s="5">
        <v>20686286</v>
      </c>
      <c r="B105" s="6" t="s">
        <v>80</v>
      </c>
      <c r="C105" s="6" t="s">
        <v>146</v>
      </c>
      <c r="D105" s="6" t="s">
        <v>238</v>
      </c>
      <c r="E105" s="6" t="s">
        <v>149</v>
      </c>
      <c r="F105" s="17">
        <v>0</v>
      </c>
      <c r="G105" s="6" t="s">
        <v>148</v>
      </c>
    </row>
    <row r="106" spans="1:7" s="9" customFormat="1" outlineLevel="1" x14ac:dyDescent="0.4">
      <c r="A106" s="7" t="s">
        <v>305</v>
      </c>
      <c r="B106" s="8"/>
      <c r="C106" s="8"/>
      <c r="D106" s="8"/>
      <c r="E106" s="8"/>
      <c r="F106" s="13">
        <f>SUBTOTAL(9,F104:F105)</f>
        <v>15960</v>
      </c>
      <c r="G106" s="8"/>
    </row>
    <row r="107" spans="1:7" outlineLevel="2" x14ac:dyDescent="0.4">
      <c r="A107" s="5">
        <v>20686308</v>
      </c>
      <c r="B107" s="6" t="s">
        <v>80</v>
      </c>
      <c r="C107" s="6" t="s">
        <v>150</v>
      </c>
      <c r="D107" s="6" t="s">
        <v>151</v>
      </c>
      <c r="E107" s="6" t="s">
        <v>153</v>
      </c>
      <c r="F107" s="17">
        <v>16000</v>
      </c>
      <c r="G107" s="6" t="s">
        <v>152</v>
      </c>
    </row>
    <row r="108" spans="1:7" outlineLevel="2" x14ac:dyDescent="0.4">
      <c r="A108" s="5">
        <v>20686308</v>
      </c>
      <c r="B108" s="6" t="s">
        <v>80</v>
      </c>
      <c r="C108" s="6" t="s">
        <v>150</v>
      </c>
      <c r="D108" s="6" t="s">
        <v>239</v>
      </c>
      <c r="E108" s="6" t="s">
        <v>153</v>
      </c>
      <c r="F108" s="17">
        <v>0</v>
      </c>
      <c r="G108" s="6" t="s">
        <v>152</v>
      </c>
    </row>
    <row r="109" spans="1:7" s="9" customFormat="1" outlineLevel="1" x14ac:dyDescent="0.4">
      <c r="A109" s="7" t="s">
        <v>306</v>
      </c>
      <c r="B109" s="8"/>
      <c r="C109" s="8"/>
      <c r="D109" s="8"/>
      <c r="E109" s="8"/>
      <c r="F109" s="13">
        <f>SUBTOTAL(9,F107:F108)</f>
        <v>16000</v>
      </c>
      <c r="G109" s="8"/>
    </row>
    <row r="110" spans="1:7" outlineLevel="2" x14ac:dyDescent="0.4">
      <c r="A110" s="5">
        <v>20686311</v>
      </c>
      <c r="B110" s="6" t="s">
        <v>1</v>
      </c>
      <c r="C110" s="6" t="s">
        <v>36</v>
      </c>
      <c r="D110" s="6" t="s">
        <v>154</v>
      </c>
      <c r="E110" s="6" t="s">
        <v>49</v>
      </c>
      <c r="F110" s="17">
        <v>6000</v>
      </c>
      <c r="G110" s="6" t="s">
        <v>152</v>
      </c>
    </row>
    <row r="111" spans="1:7" outlineLevel="2" x14ac:dyDescent="0.4">
      <c r="A111" s="5">
        <v>20686311</v>
      </c>
      <c r="B111" s="6" t="s">
        <v>1</v>
      </c>
      <c r="C111" s="6" t="s">
        <v>36</v>
      </c>
      <c r="D111" s="6" t="s">
        <v>212</v>
      </c>
      <c r="E111" s="6" t="s">
        <v>49</v>
      </c>
      <c r="F111" s="17">
        <v>0</v>
      </c>
      <c r="G111" s="6" t="s">
        <v>152</v>
      </c>
    </row>
    <row r="112" spans="1:7" s="9" customFormat="1" outlineLevel="1" x14ac:dyDescent="0.4">
      <c r="A112" s="7" t="s">
        <v>307</v>
      </c>
      <c r="B112" s="8"/>
      <c r="C112" s="8"/>
      <c r="D112" s="8"/>
      <c r="E112" s="8"/>
      <c r="F112" s="13">
        <f>SUBTOTAL(9,F110:F111)</f>
        <v>6000</v>
      </c>
      <c r="G112" s="8"/>
    </row>
    <row r="113" spans="1:7" outlineLevel="2" x14ac:dyDescent="0.4">
      <c r="A113" s="5">
        <v>20686343</v>
      </c>
      <c r="B113" s="6" t="s">
        <v>82</v>
      </c>
      <c r="C113" s="6" t="s">
        <v>155</v>
      </c>
      <c r="D113" s="6" t="s">
        <v>156</v>
      </c>
      <c r="E113" s="6" t="s">
        <v>158</v>
      </c>
      <c r="F113" s="17">
        <v>5486</v>
      </c>
      <c r="G113" s="6" t="s">
        <v>157</v>
      </c>
    </row>
    <row r="114" spans="1:7" outlineLevel="2" x14ac:dyDescent="0.4">
      <c r="A114" s="5">
        <v>20686343</v>
      </c>
      <c r="B114" s="6" t="s">
        <v>82</v>
      </c>
      <c r="C114" s="6" t="s">
        <v>155</v>
      </c>
      <c r="D114" s="6" t="s">
        <v>212</v>
      </c>
      <c r="E114" s="6" t="s">
        <v>158</v>
      </c>
      <c r="F114" s="17">
        <v>0</v>
      </c>
      <c r="G114" s="6" t="s">
        <v>157</v>
      </c>
    </row>
    <row r="115" spans="1:7" outlineLevel="2" x14ac:dyDescent="0.4">
      <c r="A115" s="5">
        <v>20686343</v>
      </c>
      <c r="B115" s="6" t="s">
        <v>82</v>
      </c>
      <c r="C115" s="6" t="s">
        <v>155</v>
      </c>
      <c r="D115" s="6" t="s">
        <v>240</v>
      </c>
      <c r="E115" s="6" t="s">
        <v>158</v>
      </c>
      <c r="F115" s="17">
        <v>0</v>
      </c>
      <c r="G115" s="6" t="s">
        <v>157</v>
      </c>
    </row>
    <row r="116" spans="1:7" outlineLevel="2" x14ac:dyDescent="0.4">
      <c r="A116" s="5">
        <v>20686343</v>
      </c>
      <c r="B116" s="6" t="s">
        <v>82</v>
      </c>
      <c r="C116" s="6" t="s">
        <v>155</v>
      </c>
      <c r="D116" s="6" t="s">
        <v>212</v>
      </c>
      <c r="E116" s="6" t="s">
        <v>158</v>
      </c>
      <c r="F116" s="17">
        <v>0</v>
      </c>
      <c r="G116" s="6" t="s">
        <v>157</v>
      </c>
    </row>
    <row r="117" spans="1:7" outlineLevel="2" x14ac:dyDescent="0.4">
      <c r="A117" s="5">
        <v>20686343</v>
      </c>
      <c r="B117" s="6" t="s">
        <v>82</v>
      </c>
      <c r="C117" s="6" t="s">
        <v>155</v>
      </c>
      <c r="D117" s="6" t="s">
        <v>241</v>
      </c>
      <c r="E117" s="6" t="s">
        <v>158</v>
      </c>
      <c r="F117" s="17">
        <v>0</v>
      </c>
      <c r="G117" s="6" t="s">
        <v>157</v>
      </c>
    </row>
    <row r="118" spans="1:7" s="9" customFormat="1" outlineLevel="1" x14ac:dyDescent="0.4">
      <c r="A118" s="7" t="s">
        <v>308</v>
      </c>
      <c r="B118" s="8"/>
      <c r="C118" s="8"/>
      <c r="D118" s="8"/>
      <c r="E118" s="8"/>
      <c r="F118" s="13">
        <f>SUBTOTAL(9,F113:F117)</f>
        <v>5486</v>
      </c>
      <c r="G118" s="8"/>
    </row>
    <row r="119" spans="1:7" outlineLevel="2" x14ac:dyDescent="0.4">
      <c r="A119" s="5">
        <v>20686352</v>
      </c>
      <c r="B119" s="6" t="s">
        <v>159</v>
      </c>
      <c r="C119" s="6" t="s">
        <v>160</v>
      </c>
      <c r="D119" s="6" t="s">
        <v>161</v>
      </c>
      <c r="E119" s="6" t="s">
        <v>162</v>
      </c>
      <c r="F119" s="17">
        <v>11295</v>
      </c>
      <c r="G119" s="6" t="s">
        <v>157</v>
      </c>
    </row>
    <row r="120" spans="1:7" outlineLevel="2" x14ac:dyDescent="0.4">
      <c r="A120" s="5">
        <v>20686352</v>
      </c>
      <c r="B120" s="6" t="s">
        <v>159</v>
      </c>
      <c r="C120" s="6" t="s">
        <v>160</v>
      </c>
      <c r="D120" s="6" t="s">
        <v>242</v>
      </c>
      <c r="E120" s="6" t="s">
        <v>162</v>
      </c>
      <c r="F120" s="17">
        <v>0</v>
      </c>
      <c r="G120" s="6" t="s">
        <v>157</v>
      </c>
    </row>
    <row r="121" spans="1:7" s="9" customFormat="1" outlineLevel="1" x14ac:dyDescent="0.4">
      <c r="A121" s="7" t="s">
        <v>309</v>
      </c>
      <c r="B121" s="8"/>
      <c r="C121" s="8"/>
      <c r="D121" s="8"/>
      <c r="E121" s="8"/>
      <c r="F121" s="13">
        <f>SUBTOTAL(9,F119:F120)</f>
        <v>11295</v>
      </c>
      <c r="G121" s="8"/>
    </row>
    <row r="122" spans="1:7" outlineLevel="2" x14ac:dyDescent="0.4">
      <c r="A122" s="5">
        <v>20686355</v>
      </c>
      <c r="B122" s="6" t="s">
        <v>55</v>
      </c>
      <c r="C122" s="6" t="s">
        <v>53</v>
      </c>
      <c r="D122" s="6" t="s">
        <v>163</v>
      </c>
      <c r="E122" s="6" t="s">
        <v>56</v>
      </c>
      <c r="F122" s="17">
        <v>11688</v>
      </c>
      <c r="G122" s="6" t="s">
        <v>157</v>
      </c>
    </row>
    <row r="123" spans="1:7" outlineLevel="2" x14ac:dyDescent="0.4">
      <c r="A123" s="5">
        <v>20686355</v>
      </c>
      <c r="B123" s="6" t="s">
        <v>55</v>
      </c>
      <c r="C123" s="6" t="s">
        <v>53</v>
      </c>
      <c r="D123" s="6" t="s">
        <v>212</v>
      </c>
      <c r="E123" s="6" t="s">
        <v>56</v>
      </c>
      <c r="F123" s="17">
        <v>0</v>
      </c>
      <c r="G123" s="6" t="s">
        <v>157</v>
      </c>
    </row>
    <row r="124" spans="1:7" s="9" customFormat="1" outlineLevel="1" x14ac:dyDescent="0.4">
      <c r="A124" s="7" t="s">
        <v>310</v>
      </c>
      <c r="B124" s="8"/>
      <c r="C124" s="8"/>
      <c r="D124" s="8"/>
      <c r="E124" s="8"/>
      <c r="F124" s="13">
        <f>SUBTOTAL(9,F122:F123)</f>
        <v>11688</v>
      </c>
      <c r="G124" s="8"/>
    </row>
    <row r="125" spans="1:7" outlineLevel="2" x14ac:dyDescent="0.4">
      <c r="A125" s="5">
        <v>20686370</v>
      </c>
      <c r="B125" s="6" t="s">
        <v>10</v>
      </c>
      <c r="C125" s="6" t="s">
        <v>9</v>
      </c>
      <c r="D125" s="6" t="s">
        <v>164</v>
      </c>
      <c r="E125" s="6" t="s">
        <v>166</v>
      </c>
      <c r="F125" s="17">
        <v>5732.18</v>
      </c>
      <c r="G125" s="6" t="s">
        <v>165</v>
      </c>
    </row>
    <row r="126" spans="1:7" outlineLevel="2" x14ac:dyDescent="0.4">
      <c r="A126" s="5">
        <v>20686370</v>
      </c>
      <c r="B126" s="6" t="s">
        <v>10</v>
      </c>
      <c r="C126" s="6" t="s">
        <v>9</v>
      </c>
      <c r="D126" s="6" t="s">
        <v>212</v>
      </c>
      <c r="E126" s="6" t="s">
        <v>166</v>
      </c>
      <c r="F126" s="17">
        <v>0</v>
      </c>
      <c r="G126" s="6" t="s">
        <v>165</v>
      </c>
    </row>
    <row r="127" spans="1:7" s="9" customFormat="1" outlineLevel="1" x14ac:dyDescent="0.4">
      <c r="A127" s="7" t="s">
        <v>311</v>
      </c>
      <c r="B127" s="8"/>
      <c r="C127" s="8"/>
      <c r="D127" s="8"/>
      <c r="E127" s="8"/>
      <c r="F127" s="13">
        <f>SUBTOTAL(9,F125:F126)</f>
        <v>5732.18</v>
      </c>
      <c r="G127" s="8"/>
    </row>
    <row r="128" spans="1:7" outlineLevel="2" x14ac:dyDescent="0.4">
      <c r="A128" s="5">
        <v>20686379</v>
      </c>
      <c r="B128" s="6" t="s">
        <v>41</v>
      </c>
      <c r="C128" s="6" t="s">
        <v>39</v>
      </c>
      <c r="D128" s="6" t="s">
        <v>167</v>
      </c>
      <c r="E128" s="6" t="s">
        <v>42</v>
      </c>
      <c r="F128" s="17">
        <v>5669.98</v>
      </c>
      <c r="G128" s="6" t="s">
        <v>168</v>
      </c>
    </row>
    <row r="129" spans="1:7" outlineLevel="2" x14ac:dyDescent="0.4">
      <c r="A129" s="5">
        <v>20686379</v>
      </c>
      <c r="B129" s="6" t="s">
        <v>41</v>
      </c>
      <c r="C129" s="6" t="s">
        <v>39</v>
      </c>
      <c r="D129" s="6" t="s">
        <v>212</v>
      </c>
      <c r="E129" s="6" t="s">
        <v>42</v>
      </c>
      <c r="F129" s="17">
        <v>0</v>
      </c>
      <c r="G129" s="6" t="s">
        <v>168</v>
      </c>
    </row>
    <row r="130" spans="1:7" outlineLevel="2" x14ac:dyDescent="0.4">
      <c r="A130" s="5">
        <v>20686379</v>
      </c>
      <c r="B130" s="6" t="s">
        <v>279</v>
      </c>
      <c r="C130" s="6" t="s">
        <v>280</v>
      </c>
      <c r="D130" s="6" t="s">
        <v>282</v>
      </c>
      <c r="E130" s="6" t="s">
        <v>42</v>
      </c>
      <c r="F130" s="17">
        <v>0</v>
      </c>
      <c r="G130" s="6" t="s">
        <v>168</v>
      </c>
    </row>
    <row r="131" spans="1:7" s="9" customFormat="1" outlineLevel="1" x14ac:dyDescent="0.4">
      <c r="A131" s="7" t="s">
        <v>312</v>
      </c>
      <c r="B131" s="8"/>
      <c r="C131" s="8"/>
      <c r="D131" s="8"/>
      <c r="E131" s="8"/>
      <c r="F131" s="13">
        <f>SUBTOTAL(9,F128:F130)</f>
        <v>5669.98</v>
      </c>
      <c r="G131" s="8"/>
    </row>
    <row r="132" spans="1:7" outlineLevel="2" x14ac:dyDescent="0.4">
      <c r="A132" s="5">
        <v>20686426</v>
      </c>
      <c r="B132" s="6" t="s">
        <v>66</v>
      </c>
      <c r="C132" s="6" t="s">
        <v>169</v>
      </c>
      <c r="D132" s="6" t="s">
        <v>170</v>
      </c>
      <c r="E132" s="6" t="s">
        <v>172</v>
      </c>
      <c r="F132" s="17">
        <v>15797</v>
      </c>
      <c r="G132" s="6" t="s">
        <v>171</v>
      </c>
    </row>
    <row r="133" spans="1:7" outlineLevel="2" x14ac:dyDescent="0.4">
      <c r="A133" s="5">
        <v>20686426</v>
      </c>
      <c r="B133" s="6" t="s">
        <v>66</v>
      </c>
      <c r="C133" s="6" t="s">
        <v>169</v>
      </c>
      <c r="D133" s="6" t="s">
        <v>243</v>
      </c>
      <c r="E133" s="6" t="s">
        <v>172</v>
      </c>
      <c r="F133" s="17">
        <v>0</v>
      </c>
      <c r="G133" s="6" t="s">
        <v>171</v>
      </c>
    </row>
    <row r="134" spans="1:7" s="9" customFormat="1" outlineLevel="1" x14ac:dyDescent="0.4">
      <c r="A134" s="7" t="s">
        <v>313</v>
      </c>
      <c r="B134" s="8"/>
      <c r="C134" s="8"/>
      <c r="D134" s="8"/>
      <c r="E134" s="8"/>
      <c r="F134" s="13">
        <f>SUBTOTAL(9,F132:F133)</f>
        <v>15797</v>
      </c>
      <c r="G134" s="8"/>
    </row>
    <row r="135" spans="1:7" outlineLevel="2" x14ac:dyDescent="0.4">
      <c r="A135" s="5">
        <v>20686433</v>
      </c>
      <c r="B135" s="6" t="s">
        <v>35</v>
      </c>
      <c r="C135" s="6" t="s">
        <v>173</v>
      </c>
      <c r="D135" s="6" t="s">
        <v>174</v>
      </c>
      <c r="E135" s="6" t="s">
        <v>175</v>
      </c>
      <c r="F135" s="17">
        <v>98998</v>
      </c>
      <c r="G135" s="6" t="s">
        <v>171</v>
      </c>
    </row>
    <row r="136" spans="1:7" outlineLevel="2" x14ac:dyDescent="0.4">
      <c r="A136" s="5">
        <v>20686433</v>
      </c>
      <c r="B136" s="6" t="s">
        <v>35</v>
      </c>
      <c r="C136" s="6" t="s">
        <v>173</v>
      </c>
      <c r="D136" s="6" t="s">
        <v>212</v>
      </c>
      <c r="E136" s="6" t="s">
        <v>175</v>
      </c>
      <c r="F136" s="17">
        <v>0</v>
      </c>
      <c r="G136" s="6" t="s">
        <v>171</v>
      </c>
    </row>
    <row r="137" spans="1:7" s="9" customFormat="1" outlineLevel="1" x14ac:dyDescent="0.4">
      <c r="A137" s="7" t="s">
        <v>314</v>
      </c>
      <c r="B137" s="8"/>
      <c r="C137" s="8"/>
      <c r="D137" s="8"/>
      <c r="E137" s="8"/>
      <c r="F137" s="13">
        <f>SUBTOTAL(9,F135:F136)</f>
        <v>98998</v>
      </c>
      <c r="G137" s="8"/>
    </row>
    <row r="138" spans="1:7" outlineLevel="2" x14ac:dyDescent="0.4">
      <c r="A138" s="5">
        <v>20686471</v>
      </c>
      <c r="B138" s="6" t="s">
        <v>176</v>
      </c>
      <c r="C138" s="6" t="s">
        <v>177</v>
      </c>
      <c r="D138" s="6" t="s">
        <v>178</v>
      </c>
      <c r="E138" s="6" t="s">
        <v>180</v>
      </c>
      <c r="F138" s="17">
        <v>5150</v>
      </c>
      <c r="G138" s="6" t="s">
        <v>179</v>
      </c>
    </row>
    <row r="139" spans="1:7" outlineLevel="2" x14ac:dyDescent="0.4">
      <c r="A139" s="5">
        <v>20686471</v>
      </c>
      <c r="B139" s="6" t="s">
        <v>176</v>
      </c>
      <c r="C139" s="6" t="s">
        <v>177</v>
      </c>
      <c r="D139" s="6" t="s">
        <v>212</v>
      </c>
      <c r="E139" s="6" t="s">
        <v>180</v>
      </c>
      <c r="F139" s="17">
        <v>0</v>
      </c>
      <c r="G139" s="6" t="s">
        <v>179</v>
      </c>
    </row>
    <row r="140" spans="1:7" s="9" customFormat="1" outlineLevel="1" x14ac:dyDescent="0.4">
      <c r="A140" s="7" t="s">
        <v>315</v>
      </c>
      <c r="B140" s="8"/>
      <c r="C140" s="8"/>
      <c r="D140" s="8"/>
      <c r="E140" s="8"/>
      <c r="F140" s="13">
        <f>SUBTOTAL(9,F138:F139)</f>
        <v>5150</v>
      </c>
      <c r="G140" s="8"/>
    </row>
    <row r="141" spans="1:7" outlineLevel="2" x14ac:dyDescent="0.4">
      <c r="A141" s="5">
        <v>20686501</v>
      </c>
      <c r="B141" s="6" t="s">
        <v>41</v>
      </c>
      <c r="C141" s="6" t="s">
        <v>39</v>
      </c>
      <c r="D141" s="6" t="s">
        <v>181</v>
      </c>
      <c r="E141" s="6" t="s">
        <v>42</v>
      </c>
      <c r="F141" s="17">
        <v>47145</v>
      </c>
      <c r="G141" s="6" t="s">
        <v>182</v>
      </c>
    </row>
    <row r="142" spans="1:7" outlineLevel="2" x14ac:dyDescent="0.4">
      <c r="A142" s="5">
        <v>20686501</v>
      </c>
      <c r="B142" s="6" t="s">
        <v>41</v>
      </c>
      <c r="C142" s="6" t="s">
        <v>39</v>
      </c>
      <c r="D142" s="6" t="s">
        <v>212</v>
      </c>
      <c r="E142" s="6" t="s">
        <v>42</v>
      </c>
      <c r="F142" s="17">
        <v>0</v>
      </c>
      <c r="G142" s="6" t="s">
        <v>182</v>
      </c>
    </row>
    <row r="143" spans="1:7" s="9" customFormat="1" outlineLevel="1" x14ac:dyDescent="0.4">
      <c r="A143" s="7" t="s">
        <v>316</v>
      </c>
      <c r="B143" s="8"/>
      <c r="C143" s="8"/>
      <c r="D143" s="8"/>
      <c r="E143" s="8"/>
      <c r="F143" s="13">
        <f>SUBTOTAL(9,F141:F142)</f>
        <v>47145</v>
      </c>
      <c r="G143" s="8"/>
    </row>
    <row r="144" spans="1:7" outlineLevel="2" x14ac:dyDescent="0.4">
      <c r="A144" s="5">
        <v>20686525</v>
      </c>
      <c r="B144" s="6" t="s">
        <v>55</v>
      </c>
      <c r="C144" s="6" t="s">
        <v>53</v>
      </c>
      <c r="D144" s="6" t="s">
        <v>183</v>
      </c>
      <c r="E144" s="6" t="s">
        <v>185</v>
      </c>
      <c r="F144" s="17">
        <v>16161.6</v>
      </c>
      <c r="G144" s="6" t="s">
        <v>184</v>
      </c>
    </row>
    <row r="145" spans="1:7" outlineLevel="2" x14ac:dyDescent="0.4">
      <c r="A145" s="5">
        <v>20686525</v>
      </c>
      <c r="B145" s="6" t="s">
        <v>55</v>
      </c>
      <c r="C145" s="6" t="s">
        <v>53</v>
      </c>
      <c r="D145" s="6" t="s">
        <v>244</v>
      </c>
      <c r="E145" s="6" t="s">
        <v>185</v>
      </c>
      <c r="F145" s="17">
        <v>0</v>
      </c>
      <c r="G145" s="6" t="s">
        <v>184</v>
      </c>
    </row>
    <row r="146" spans="1:7" s="9" customFormat="1" outlineLevel="1" x14ac:dyDescent="0.4">
      <c r="A146" s="7" t="s">
        <v>317</v>
      </c>
      <c r="B146" s="8"/>
      <c r="C146" s="8"/>
      <c r="D146" s="8"/>
      <c r="E146" s="8"/>
      <c r="F146" s="13">
        <f>SUBTOTAL(9,F144:F145)</f>
        <v>16161.6</v>
      </c>
      <c r="G146" s="8"/>
    </row>
    <row r="147" spans="1:7" outlineLevel="2" x14ac:dyDescent="0.4">
      <c r="A147" s="5">
        <v>20686576</v>
      </c>
      <c r="B147" s="6" t="s">
        <v>35</v>
      </c>
      <c r="C147" s="6" t="s">
        <v>36</v>
      </c>
      <c r="D147" s="6" t="s">
        <v>186</v>
      </c>
      <c r="E147" s="6" t="s">
        <v>188</v>
      </c>
      <c r="F147" s="17">
        <v>32429.21</v>
      </c>
      <c r="G147" s="6" t="s">
        <v>187</v>
      </c>
    </row>
    <row r="148" spans="1:7" outlineLevel="2" x14ac:dyDescent="0.4">
      <c r="A148" s="5">
        <v>20686576</v>
      </c>
      <c r="B148" s="6" t="s">
        <v>35</v>
      </c>
      <c r="C148" s="6" t="s">
        <v>36</v>
      </c>
      <c r="D148" s="6" t="s">
        <v>245</v>
      </c>
      <c r="E148" s="6" t="s">
        <v>188</v>
      </c>
      <c r="F148" s="17">
        <v>0</v>
      </c>
      <c r="G148" s="6" t="s">
        <v>187</v>
      </c>
    </row>
    <row r="149" spans="1:7" outlineLevel="2" x14ac:dyDescent="0.4">
      <c r="A149" s="5">
        <v>20686576</v>
      </c>
      <c r="B149" s="6" t="s">
        <v>35</v>
      </c>
      <c r="C149" s="6" t="s">
        <v>36</v>
      </c>
      <c r="D149" s="6" t="s">
        <v>246</v>
      </c>
      <c r="E149" s="6" t="s">
        <v>188</v>
      </c>
      <c r="F149" s="17">
        <v>0</v>
      </c>
      <c r="G149" s="6" t="s">
        <v>187</v>
      </c>
    </row>
    <row r="150" spans="1:7" outlineLevel="2" x14ac:dyDescent="0.4">
      <c r="A150" s="5">
        <v>20686576</v>
      </c>
      <c r="B150" s="6" t="s">
        <v>35</v>
      </c>
      <c r="C150" s="6" t="s">
        <v>36</v>
      </c>
      <c r="D150" s="6" t="s">
        <v>247</v>
      </c>
      <c r="E150" s="6" t="s">
        <v>188</v>
      </c>
      <c r="F150" s="17">
        <v>0</v>
      </c>
      <c r="G150" s="6" t="s">
        <v>187</v>
      </c>
    </row>
    <row r="151" spans="1:7" s="9" customFormat="1" outlineLevel="1" x14ac:dyDescent="0.4">
      <c r="A151" s="7" t="s">
        <v>318</v>
      </c>
      <c r="B151" s="8"/>
      <c r="C151" s="8"/>
      <c r="D151" s="8"/>
      <c r="E151" s="8"/>
      <c r="F151" s="13">
        <f>SUBTOTAL(9,F147:F150)</f>
        <v>32429.21</v>
      </c>
      <c r="G151" s="8"/>
    </row>
    <row r="152" spans="1:7" outlineLevel="2" x14ac:dyDescent="0.4">
      <c r="A152" s="5">
        <v>20686581</v>
      </c>
      <c r="B152" s="6" t="s">
        <v>1</v>
      </c>
      <c r="C152" s="6" t="s">
        <v>189</v>
      </c>
      <c r="D152" s="6" t="s">
        <v>190</v>
      </c>
      <c r="E152" s="6" t="s">
        <v>188</v>
      </c>
      <c r="F152" s="17">
        <v>8888.8799999999992</v>
      </c>
      <c r="G152" s="6" t="s">
        <v>187</v>
      </c>
    </row>
    <row r="153" spans="1:7" outlineLevel="2" x14ac:dyDescent="0.4">
      <c r="A153" s="5">
        <v>20686581</v>
      </c>
      <c r="B153" s="6" t="s">
        <v>1</v>
      </c>
      <c r="C153" s="6" t="s">
        <v>189</v>
      </c>
      <c r="D153" s="6" t="s">
        <v>248</v>
      </c>
      <c r="E153" s="6" t="s">
        <v>188</v>
      </c>
      <c r="F153" s="17">
        <v>0</v>
      </c>
      <c r="G153" s="6" t="s">
        <v>187</v>
      </c>
    </row>
    <row r="154" spans="1:7" s="9" customFormat="1" outlineLevel="1" x14ac:dyDescent="0.4">
      <c r="A154" s="7" t="s">
        <v>319</v>
      </c>
      <c r="B154" s="8"/>
      <c r="C154" s="8"/>
      <c r="D154" s="8"/>
      <c r="E154" s="8"/>
      <c r="F154" s="13">
        <f>SUBTOTAL(9,F152:F153)</f>
        <v>8888.8799999999992</v>
      </c>
      <c r="G154" s="8"/>
    </row>
    <row r="155" spans="1:7" outlineLevel="2" x14ac:dyDescent="0.4">
      <c r="A155" s="5">
        <v>20686627</v>
      </c>
      <c r="B155" s="6" t="s">
        <v>136</v>
      </c>
      <c r="C155" s="6" t="s">
        <v>191</v>
      </c>
      <c r="D155" s="6" t="s">
        <v>192</v>
      </c>
      <c r="E155" s="6" t="s">
        <v>194</v>
      </c>
      <c r="F155" s="17">
        <v>20570.939999999999</v>
      </c>
      <c r="G155" s="6" t="s">
        <v>193</v>
      </c>
    </row>
    <row r="156" spans="1:7" outlineLevel="2" x14ac:dyDescent="0.4">
      <c r="A156" s="5">
        <v>20686627</v>
      </c>
      <c r="B156" s="6" t="s">
        <v>136</v>
      </c>
      <c r="C156" s="6" t="s">
        <v>191</v>
      </c>
      <c r="D156" s="6" t="s">
        <v>212</v>
      </c>
      <c r="E156" s="6" t="s">
        <v>194</v>
      </c>
      <c r="F156" s="17">
        <v>0</v>
      </c>
      <c r="G156" s="6" t="s">
        <v>193</v>
      </c>
    </row>
    <row r="157" spans="1:7" outlineLevel="2" x14ac:dyDescent="0.4">
      <c r="A157" s="5">
        <v>20686627</v>
      </c>
      <c r="B157" s="6" t="s">
        <v>136</v>
      </c>
      <c r="C157" s="6" t="s">
        <v>191</v>
      </c>
      <c r="D157" s="6" t="s">
        <v>249</v>
      </c>
      <c r="E157" s="6" t="s">
        <v>194</v>
      </c>
      <c r="F157" s="17">
        <v>0</v>
      </c>
      <c r="G157" s="6" t="s">
        <v>193</v>
      </c>
    </row>
    <row r="158" spans="1:7" outlineLevel="2" x14ac:dyDescent="0.4">
      <c r="A158" s="5">
        <v>20686627</v>
      </c>
      <c r="B158" s="6" t="s">
        <v>136</v>
      </c>
      <c r="C158" s="6" t="s">
        <v>191</v>
      </c>
      <c r="D158" s="6" t="s">
        <v>250</v>
      </c>
      <c r="E158" s="6" t="s">
        <v>194</v>
      </c>
      <c r="F158" s="17">
        <v>0</v>
      </c>
      <c r="G158" s="6" t="s">
        <v>193</v>
      </c>
    </row>
    <row r="159" spans="1:7" s="9" customFormat="1" outlineLevel="1" x14ac:dyDescent="0.4">
      <c r="A159" s="7" t="s">
        <v>320</v>
      </c>
      <c r="B159" s="8"/>
      <c r="C159" s="8"/>
      <c r="D159" s="8"/>
      <c r="E159" s="8"/>
      <c r="F159" s="13">
        <f>SUBTOTAL(9,F155:F158)</f>
        <v>20570.939999999999</v>
      </c>
      <c r="G159" s="8"/>
    </row>
    <row r="160" spans="1:7" outlineLevel="2" x14ac:dyDescent="0.4">
      <c r="A160" s="5">
        <v>20686628</v>
      </c>
      <c r="B160" s="6" t="s">
        <v>66</v>
      </c>
      <c r="C160" s="6" t="s">
        <v>195</v>
      </c>
      <c r="D160" s="6" t="s">
        <v>196</v>
      </c>
      <c r="E160" s="6" t="s">
        <v>197</v>
      </c>
      <c r="F160" s="17">
        <v>34537.599999999999</v>
      </c>
      <c r="G160" s="6" t="s">
        <v>193</v>
      </c>
    </row>
    <row r="161" spans="1:7" outlineLevel="2" x14ac:dyDescent="0.4">
      <c r="A161" s="5">
        <v>20686628</v>
      </c>
      <c r="B161" s="6" t="s">
        <v>66</v>
      </c>
      <c r="C161" s="6" t="s">
        <v>195</v>
      </c>
      <c r="D161" s="6" t="s">
        <v>212</v>
      </c>
      <c r="E161" s="6" t="s">
        <v>197</v>
      </c>
      <c r="F161" s="17">
        <v>0</v>
      </c>
      <c r="G161" s="6" t="s">
        <v>193</v>
      </c>
    </row>
    <row r="162" spans="1:7" outlineLevel="2" x14ac:dyDescent="0.4">
      <c r="A162" s="5">
        <v>20686628</v>
      </c>
      <c r="B162" s="6" t="s">
        <v>66</v>
      </c>
      <c r="C162" s="6" t="s">
        <v>195</v>
      </c>
      <c r="D162" s="6" t="s">
        <v>251</v>
      </c>
      <c r="E162" s="6" t="s">
        <v>197</v>
      </c>
      <c r="F162" s="17">
        <v>0</v>
      </c>
      <c r="G162" s="6" t="s">
        <v>193</v>
      </c>
    </row>
    <row r="163" spans="1:7" outlineLevel="2" x14ac:dyDescent="0.4">
      <c r="A163" s="5">
        <v>20686628</v>
      </c>
      <c r="B163" s="6" t="s">
        <v>66</v>
      </c>
      <c r="C163" s="6" t="s">
        <v>195</v>
      </c>
      <c r="D163" s="6" t="s">
        <v>252</v>
      </c>
      <c r="E163" s="6" t="s">
        <v>197</v>
      </c>
      <c r="F163" s="17">
        <v>0</v>
      </c>
      <c r="G163" s="6" t="s">
        <v>193</v>
      </c>
    </row>
    <row r="164" spans="1:7" outlineLevel="2" x14ac:dyDescent="0.4">
      <c r="A164" s="5">
        <v>20686628</v>
      </c>
      <c r="B164" s="6" t="s">
        <v>66</v>
      </c>
      <c r="C164" s="6" t="s">
        <v>195</v>
      </c>
      <c r="D164" s="6" t="s">
        <v>253</v>
      </c>
      <c r="E164" s="6" t="s">
        <v>197</v>
      </c>
      <c r="F164" s="17">
        <v>0</v>
      </c>
      <c r="G164" s="6" t="s">
        <v>193</v>
      </c>
    </row>
    <row r="165" spans="1:7" outlineLevel="2" x14ac:dyDescent="0.4">
      <c r="A165" s="5">
        <v>20686628</v>
      </c>
      <c r="B165" s="6" t="s">
        <v>66</v>
      </c>
      <c r="C165" s="6" t="s">
        <v>195</v>
      </c>
      <c r="D165" s="6" t="s">
        <v>212</v>
      </c>
      <c r="E165" s="6" t="s">
        <v>197</v>
      </c>
      <c r="F165" s="17">
        <v>0</v>
      </c>
      <c r="G165" s="6" t="s">
        <v>193</v>
      </c>
    </row>
    <row r="166" spans="1:7" outlineLevel="2" x14ac:dyDescent="0.4">
      <c r="A166" s="5">
        <v>20686628</v>
      </c>
      <c r="B166" s="6" t="s">
        <v>66</v>
      </c>
      <c r="C166" s="6" t="s">
        <v>195</v>
      </c>
      <c r="D166" s="6" t="s">
        <v>254</v>
      </c>
      <c r="E166" s="6" t="s">
        <v>197</v>
      </c>
      <c r="F166" s="17">
        <v>0</v>
      </c>
      <c r="G166" s="6" t="s">
        <v>193</v>
      </c>
    </row>
    <row r="167" spans="1:7" outlineLevel="2" x14ac:dyDescent="0.4">
      <c r="A167" s="5">
        <v>20686628</v>
      </c>
      <c r="B167" s="6" t="s">
        <v>66</v>
      </c>
      <c r="C167" s="6" t="s">
        <v>195</v>
      </c>
      <c r="D167" s="6" t="s">
        <v>255</v>
      </c>
      <c r="E167" s="6" t="s">
        <v>197</v>
      </c>
      <c r="F167" s="17">
        <v>0</v>
      </c>
      <c r="G167" s="6" t="s">
        <v>193</v>
      </c>
    </row>
    <row r="168" spans="1:7" s="9" customFormat="1" outlineLevel="1" x14ac:dyDescent="0.4">
      <c r="A168" s="7" t="s">
        <v>321</v>
      </c>
      <c r="B168" s="8"/>
      <c r="C168" s="8"/>
      <c r="D168" s="8"/>
      <c r="E168" s="8"/>
      <c r="F168" s="13">
        <f>SUBTOTAL(9,F160:F167)</f>
        <v>34537.599999999999</v>
      </c>
      <c r="G168" s="8"/>
    </row>
    <row r="169" spans="1:7" outlineLevel="2" x14ac:dyDescent="0.4">
      <c r="A169" s="5">
        <v>20686630</v>
      </c>
      <c r="B169" s="6" t="s">
        <v>1</v>
      </c>
      <c r="C169" s="6" t="s">
        <v>59</v>
      </c>
      <c r="D169" s="6" t="s">
        <v>198</v>
      </c>
      <c r="E169" s="6" t="s">
        <v>60</v>
      </c>
      <c r="F169" s="17">
        <v>6654</v>
      </c>
      <c r="G169" s="6" t="s">
        <v>193</v>
      </c>
    </row>
    <row r="170" spans="1:7" outlineLevel="2" x14ac:dyDescent="0.4">
      <c r="A170" s="5">
        <v>20686630</v>
      </c>
      <c r="B170" s="6" t="s">
        <v>1</v>
      </c>
      <c r="C170" s="6" t="s">
        <v>59</v>
      </c>
      <c r="D170" s="6" t="s">
        <v>256</v>
      </c>
      <c r="E170" s="6" t="s">
        <v>60</v>
      </c>
      <c r="F170" s="17">
        <v>0</v>
      </c>
      <c r="G170" s="6" t="s">
        <v>193</v>
      </c>
    </row>
    <row r="171" spans="1:7" s="9" customFormat="1" outlineLevel="1" x14ac:dyDescent="0.4">
      <c r="A171" s="7" t="s">
        <v>322</v>
      </c>
      <c r="B171" s="8"/>
      <c r="C171" s="8"/>
      <c r="D171" s="8"/>
      <c r="E171" s="8"/>
      <c r="F171" s="13">
        <f>SUBTOTAL(9,F169:F170)</f>
        <v>6654</v>
      </c>
      <c r="G171" s="8"/>
    </row>
    <row r="172" spans="1:7" outlineLevel="2" x14ac:dyDescent="0.4">
      <c r="A172" s="5">
        <v>20686664</v>
      </c>
      <c r="B172" s="6" t="s">
        <v>10</v>
      </c>
      <c r="C172" s="6" t="s">
        <v>9</v>
      </c>
      <c r="D172" s="6" t="s">
        <v>199</v>
      </c>
      <c r="E172" s="6" t="s">
        <v>12</v>
      </c>
      <c r="F172" s="17">
        <v>9540</v>
      </c>
      <c r="G172" s="6" t="s">
        <v>200</v>
      </c>
    </row>
    <row r="173" spans="1:7" outlineLevel="2" x14ac:dyDescent="0.4">
      <c r="A173" s="5">
        <v>20686664</v>
      </c>
      <c r="B173" s="6" t="s">
        <v>10</v>
      </c>
      <c r="C173" s="6" t="s">
        <v>9</v>
      </c>
      <c r="D173" s="6" t="s">
        <v>257</v>
      </c>
      <c r="E173" s="6" t="s">
        <v>12</v>
      </c>
      <c r="F173" s="17">
        <v>0</v>
      </c>
      <c r="G173" s="6" t="s">
        <v>200</v>
      </c>
    </row>
    <row r="174" spans="1:7" outlineLevel="2" x14ac:dyDescent="0.4">
      <c r="A174" s="5">
        <v>20686664</v>
      </c>
      <c r="B174" s="6" t="s">
        <v>10</v>
      </c>
      <c r="C174" s="6" t="s">
        <v>9</v>
      </c>
      <c r="D174" s="6" t="s">
        <v>258</v>
      </c>
      <c r="E174" s="6" t="s">
        <v>12</v>
      </c>
      <c r="F174" s="17">
        <v>0</v>
      </c>
      <c r="G174" s="6" t="s">
        <v>200</v>
      </c>
    </row>
    <row r="175" spans="1:7" outlineLevel="2" x14ac:dyDescent="0.4">
      <c r="A175" s="5">
        <v>20686664</v>
      </c>
      <c r="B175" s="6" t="s">
        <v>10</v>
      </c>
      <c r="C175" s="6" t="s">
        <v>9</v>
      </c>
      <c r="D175" s="6" t="s">
        <v>259</v>
      </c>
      <c r="E175" s="6" t="s">
        <v>12</v>
      </c>
      <c r="F175" s="17">
        <v>0</v>
      </c>
      <c r="G175" s="6" t="s">
        <v>200</v>
      </c>
    </row>
    <row r="176" spans="1:7" outlineLevel="2" x14ac:dyDescent="0.4">
      <c r="A176" s="5">
        <v>20686664</v>
      </c>
      <c r="B176" s="6" t="s">
        <v>10</v>
      </c>
      <c r="C176" s="6" t="s">
        <v>9</v>
      </c>
      <c r="D176" s="6" t="s">
        <v>260</v>
      </c>
      <c r="E176" s="6" t="s">
        <v>12</v>
      </c>
      <c r="F176" s="17">
        <v>0</v>
      </c>
      <c r="G176" s="6" t="s">
        <v>200</v>
      </c>
    </row>
    <row r="177" spans="1:7" s="9" customFormat="1" outlineLevel="1" x14ac:dyDescent="0.4">
      <c r="A177" s="7" t="s">
        <v>323</v>
      </c>
      <c r="B177" s="8"/>
      <c r="C177" s="8"/>
      <c r="D177" s="8"/>
      <c r="E177" s="8"/>
      <c r="F177" s="13">
        <f>SUBTOTAL(9,F172:F176)</f>
        <v>9540</v>
      </c>
      <c r="G177" s="8"/>
    </row>
    <row r="178" spans="1:7" outlineLevel="2" x14ac:dyDescent="0.4">
      <c r="A178" s="5">
        <v>20686665</v>
      </c>
      <c r="B178" s="6" t="s">
        <v>141</v>
      </c>
      <c r="C178" s="6" t="s">
        <v>9</v>
      </c>
      <c r="D178" s="6" t="s">
        <v>201</v>
      </c>
      <c r="E178" s="6" t="s">
        <v>158</v>
      </c>
      <c r="F178" s="17">
        <v>9945</v>
      </c>
      <c r="G178" s="6" t="s">
        <v>200</v>
      </c>
    </row>
    <row r="179" spans="1:7" outlineLevel="2" x14ac:dyDescent="0.4">
      <c r="A179" s="5">
        <v>20686665</v>
      </c>
      <c r="B179" s="6" t="s">
        <v>141</v>
      </c>
      <c r="C179" s="6" t="s">
        <v>9</v>
      </c>
      <c r="D179" s="6" t="s">
        <v>261</v>
      </c>
      <c r="E179" s="6" t="s">
        <v>158</v>
      </c>
      <c r="F179" s="17">
        <v>0</v>
      </c>
      <c r="G179" s="6" t="s">
        <v>200</v>
      </c>
    </row>
    <row r="180" spans="1:7" outlineLevel="2" x14ac:dyDescent="0.4">
      <c r="A180" s="5">
        <v>20686665</v>
      </c>
      <c r="B180" s="6" t="s">
        <v>141</v>
      </c>
      <c r="C180" s="6" t="s">
        <v>9</v>
      </c>
      <c r="D180" s="6" t="s">
        <v>262</v>
      </c>
      <c r="E180" s="6" t="s">
        <v>158</v>
      </c>
      <c r="F180" s="17">
        <v>0</v>
      </c>
      <c r="G180" s="6" t="s">
        <v>200</v>
      </c>
    </row>
    <row r="181" spans="1:7" outlineLevel="2" x14ac:dyDescent="0.4">
      <c r="A181" s="5">
        <v>20686665</v>
      </c>
      <c r="B181" s="6" t="s">
        <v>141</v>
      </c>
      <c r="C181" s="6" t="s">
        <v>9</v>
      </c>
      <c r="D181" s="6" t="s">
        <v>263</v>
      </c>
      <c r="E181" s="6" t="s">
        <v>158</v>
      </c>
      <c r="F181" s="17">
        <v>0</v>
      </c>
      <c r="G181" s="6" t="s">
        <v>200</v>
      </c>
    </row>
    <row r="182" spans="1:7" outlineLevel="2" x14ac:dyDescent="0.4">
      <c r="A182" s="5">
        <v>20686665</v>
      </c>
      <c r="B182" s="6" t="s">
        <v>141</v>
      </c>
      <c r="C182" s="6" t="s">
        <v>9</v>
      </c>
      <c r="D182" s="6" t="s">
        <v>264</v>
      </c>
      <c r="E182" s="6" t="s">
        <v>158</v>
      </c>
      <c r="F182" s="17">
        <v>0</v>
      </c>
      <c r="G182" s="6" t="s">
        <v>200</v>
      </c>
    </row>
    <row r="183" spans="1:7" outlineLevel="2" x14ac:dyDescent="0.4">
      <c r="A183" s="5">
        <v>20686665</v>
      </c>
      <c r="B183" s="6" t="s">
        <v>141</v>
      </c>
      <c r="C183" s="6" t="s">
        <v>9</v>
      </c>
      <c r="D183" s="6" t="s">
        <v>265</v>
      </c>
      <c r="E183" s="6" t="s">
        <v>158</v>
      </c>
      <c r="F183" s="17">
        <v>0</v>
      </c>
      <c r="G183" s="6" t="s">
        <v>200</v>
      </c>
    </row>
    <row r="184" spans="1:7" outlineLevel="2" x14ac:dyDescent="0.4">
      <c r="A184" s="5">
        <v>20686665</v>
      </c>
      <c r="B184" s="6" t="s">
        <v>141</v>
      </c>
      <c r="C184" s="6" t="s">
        <v>9</v>
      </c>
      <c r="D184" s="6" t="s">
        <v>266</v>
      </c>
      <c r="E184" s="6" t="s">
        <v>158</v>
      </c>
      <c r="F184" s="17">
        <v>0</v>
      </c>
      <c r="G184" s="6" t="s">
        <v>200</v>
      </c>
    </row>
    <row r="185" spans="1:7" outlineLevel="2" x14ac:dyDescent="0.4">
      <c r="A185" s="5">
        <v>20686665</v>
      </c>
      <c r="B185" s="6" t="s">
        <v>141</v>
      </c>
      <c r="C185" s="6" t="s">
        <v>9</v>
      </c>
      <c r="D185" s="6" t="s">
        <v>267</v>
      </c>
      <c r="E185" s="6" t="s">
        <v>158</v>
      </c>
      <c r="F185" s="17">
        <v>0</v>
      </c>
      <c r="G185" s="6" t="s">
        <v>200</v>
      </c>
    </row>
    <row r="186" spans="1:7" s="9" customFormat="1" outlineLevel="1" x14ac:dyDescent="0.4">
      <c r="A186" s="7" t="s">
        <v>324</v>
      </c>
      <c r="B186" s="8"/>
      <c r="C186" s="8"/>
      <c r="D186" s="8"/>
      <c r="E186" s="8"/>
      <c r="F186" s="13">
        <f>SUBTOTAL(9,F178:F185)</f>
        <v>9945</v>
      </c>
      <c r="G186" s="8"/>
    </row>
    <row r="187" spans="1:7" outlineLevel="2" x14ac:dyDescent="0.4">
      <c r="A187" s="5">
        <v>20686666</v>
      </c>
      <c r="B187" s="6" t="s">
        <v>35</v>
      </c>
      <c r="C187" s="6" t="s">
        <v>173</v>
      </c>
      <c r="D187" s="6" t="s">
        <v>202</v>
      </c>
      <c r="E187" s="6" t="s">
        <v>188</v>
      </c>
      <c r="F187" s="17">
        <v>5500</v>
      </c>
      <c r="G187" s="6" t="s">
        <v>200</v>
      </c>
    </row>
    <row r="188" spans="1:7" outlineLevel="2" x14ac:dyDescent="0.4">
      <c r="A188" s="5">
        <v>20686666</v>
      </c>
      <c r="B188" s="6" t="s">
        <v>35</v>
      </c>
      <c r="C188" s="6" t="s">
        <v>173</v>
      </c>
      <c r="D188" s="6" t="s">
        <v>268</v>
      </c>
      <c r="E188" s="6" t="s">
        <v>188</v>
      </c>
      <c r="F188" s="17">
        <v>0</v>
      </c>
      <c r="G188" s="6" t="s">
        <v>200</v>
      </c>
    </row>
    <row r="189" spans="1:7" s="9" customFormat="1" outlineLevel="1" x14ac:dyDescent="0.4">
      <c r="A189" s="7" t="s">
        <v>325</v>
      </c>
      <c r="B189" s="8"/>
      <c r="C189" s="8"/>
      <c r="D189" s="8"/>
      <c r="E189" s="8"/>
      <c r="F189" s="13">
        <f>SUBTOTAL(9,F187:F188)</f>
        <v>5500</v>
      </c>
      <c r="G189" s="8"/>
    </row>
    <row r="190" spans="1:7" outlineLevel="2" x14ac:dyDescent="0.4">
      <c r="A190" s="5">
        <v>20686676</v>
      </c>
      <c r="B190" s="6" t="s">
        <v>1</v>
      </c>
      <c r="C190" s="6" t="s">
        <v>24</v>
      </c>
      <c r="D190" s="6" t="s">
        <v>203</v>
      </c>
      <c r="E190" s="6" t="s">
        <v>5</v>
      </c>
      <c r="F190" s="17">
        <v>93467.7</v>
      </c>
      <c r="G190" s="6" t="s">
        <v>200</v>
      </c>
    </row>
    <row r="191" spans="1:7" outlineLevel="2" x14ac:dyDescent="0.4">
      <c r="A191" s="5">
        <v>20686676</v>
      </c>
      <c r="B191" s="6" t="s">
        <v>1</v>
      </c>
      <c r="C191" s="6" t="s">
        <v>24</v>
      </c>
      <c r="D191" s="6" t="s">
        <v>212</v>
      </c>
      <c r="E191" s="6" t="s">
        <v>5</v>
      </c>
      <c r="F191" s="17">
        <v>0</v>
      </c>
      <c r="G191" s="6" t="s">
        <v>200</v>
      </c>
    </row>
    <row r="192" spans="1:7" outlineLevel="2" x14ac:dyDescent="0.4">
      <c r="A192" s="5">
        <v>20686676</v>
      </c>
      <c r="B192" s="6" t="s">
        <v>1</v>
      </c>
      <c r="C192" s="6" t="s">
        <v>277</v>
      </c>
      <c r="D192" s="6" t="s">
        <v>283</v>
      </c>
      <c r="E192" s="6" t="s">
        <v>5</v>
      </c>
      <c r="F192" s="17">
        <v>0</v>
      </c>
      <c r="G192" s="6" t="s">
        <v>200</v>
      </c>
    </row>
    <row r="193" spans="1:7" outlineLevel="2" x14ac:dyDescent="0.4">
      <c r="A193" s="5">
        <v>20686676</v>
      </c>
      <c r="B193" s="6" t="s">
        <v>1</v>
      </c>
      <c r="C193" s="6" t="s">
        <v>137</v>
      </c>
      <c r="D193" s="6" t="s">
        <v>286</v>
      </c>
      <c r="E193" s="6" t="s">
        <v>5</v>
      </c>
      <c r="F193" s="17">
        <v>0</v>
      </c>
      <c r="G193" s="6" t="s">
        <v>200</v>
      </c>
    </row>
    <row r="194" spans="1:7" outlineLevel="2" x14ac:dyDescent="0.4">
      <c r="A194" s="5">
        <v>20686676</v>
      </c>
      <c r="B194" s="6" t="s">
        <v>1</v>
      </c>
      <c r="C194" s="6" t="s">
        <v>288</v>
      </c>
      <c r="D194" s="6" t="s">
        <v>290</v>
      </c>
      <c r="E194" s="6" t="s">
        <v>5</v>
      </c>
      <c r="F194" s="17">
        <v>0</v>
      </c>
      <c r="G194" s="6" t="s">
        <v>200</v>
      </c>
    </row>
    <row r="195" spans="1:7" s="9" customFormat="1" outlineLevel="1" x14ac:dyDescent="0.4">
      <c r="A195" s="7" t="s">
        <v>326</v>
      </c>
      <c r="B195" s="8"/>
      <c r="C195" s="8"/>
      <c r="D195" s="8"/>
      <c r="E195" s="8"/>
      <c r="F195" s="13">
        <f>SUBTOTAL(9,F190:F194)</f>
        <v>93467.7</v>
      </c>
      <c r="G195" s="8"/>
    </row>
    <row r="196" spans="1:7" outlineLevel="2" x14ac:dyDescent="0.4">
      <c r="A196" s="5">
        <v>20686677</v>
      </c>
      <c r="B196" s="6" t="s">
        <v>1</v>
      </c>
      <c r="C196" s="6" t="s">
        <v>25</v>
      </c>
      <c r="D196" s="6" t="s">
        <v>204</v>
      </c>
      <c r="E196" s="6" t="s">
        <v>5</v>
      </c>
      <c r="F196" s="17">
        <v>42496.5</v>
      </c>
      <c r="G196" s="6" t="s">
        <v>200</v>
      </c>
    </row>
    <row r="197" spans="1:7" outlineLevel="2" x14ac:dyDescent="0.4">
      <c r="A197" s="5">
        <v>20686677</v>
      </c>
      <c r="B197" s="6" t="s">
        <v>1</v>
      </c>
      <c r="C197" s="6" t="s">
        <v>25</v>
      </c>
      <c r="D197" s="6" t="s">
        <v>212</v>
      </c>
      <c r="E197" s="6" t="s">
        <v>5</v>
      </c>
      <c r="F197" s="17">
        <v>0</v>
      </c>
      <c r="G197" s="6" t="s">
        <v>200</v>
      </c>
    </row>
    <row r="198" spans="1:7" outlineLevel="2" x14ac:dyDescent="0.4">
      <c r="A198" s="5">
        <v>20686677</v>
      </c>
      <c r="B198" s="6" t="s">
        <v>1</v>
      </c>
      <c r="C198" s="6" t="s">
        <v>278</v>
      </c>
      <c r="D198" s="6" t="s">
        <v>284</v>
      </c>
      <c r="E198" s="6" t="s">
        <v>5</v>
      </c>
      <c r="F198" s="17">
        <v>0</v>
      </c>
      <c r="G198" s="6" t="s">
        <v>200</v>
      </c>
    </row>
    <row r="199" spans="1:7" outlineLevel="2" x14ac:dyDescent="0.4">
      <c r="A199" s="5">
        <v>20686677</v>
      </c>
      <c r="B199" s="6" t="s">
        <v>1</v>
      </c>
      <c r="C199" s="6" t="s">
        <v>2</v>
      </c>
      <c r="D199" s="6" t="s">
        <v>287</v>
      </c>
      <c r="E199" s="6" t="s">
        <v>5</v>
      </c>
      <c r="F199" s="17">
        <v>0</v>
      </c>
      <c r="G199" s="6" t="s">
        <v>200</v>
      </c>
    </row>
    <row r="200" spans="1:7" outlineLevel="2" x14ac:dyDescent="0.4">
      <c r="A200" s="5">
        <v>20686677</v>
      </c>
      <c r="B200" s="6" t="s">
        <v>1</v>
      </c>
      <c r="C200" s="6" t="s">
        <v>289</v>
      </c>
      <c r="D200" s="6" t="s">
        <v>291</v>
      </c>
      <c r="E200" s="6" t="s">
        <v>5</v>
      </c>
      <c r="F200" s="17">
        <v>0</v>
      </c>
      <c r="G200" s="6" t="s">
        <v>200</v>
      </c>
    </row>
    <row r="201" spans="1:7" s="9" customFormat="1" outlineLevel="1" x14ac:dyDescent="0.4">
      <c r="A201" s="7" t="s">
        <v>327</v>
      </c>
      <c r="B201" s="8"/>
      <c r="C201" s="8"/>
      <c r="D201" s="8"/>
      <c r="E201" s="8"/>
      <c r="F201" s="13">
        <f>SUBTOTAL(9,F196:F200)</f>
        <v>42496.5</v>
      </c>
      <c r="G201" s="8"/>
    </row>
    <row r="202" spans="1:7" outlineLevel="2" x14ac:dyDescent="0.4">
      <c r="A202" s="5">
        <v>20686695</v>
      </c>
      <c r="B202" s="6" t="s">
        <v>1</v>
      </c>
      <c r="C202" s="6" t="s">
        <v>205</v>
      </c>
      <c r="D202" s="6" t="s">
        <v>206</v>
      </c>
      <c r="E202" s="6" t="s">
        <v>49</v>
      </c>
      <c r="F202" s="17">
        <v>23632.2</v>
      </c>
      <c r="G202" s="6" t="s">
        <v>207</v>
      </c>
    </row>
    <row r="203" spans="1:7" outlineLevel="2" x14ac:dyDescent="0.4">
      <c r="A203" s="5">
        <v>20686695</v>
      </c>
      <c r="B203" s="6" t="s">
        <v>1</v>
      </c>
      <c r="C203" s="6" t="s">
        <v>205</v>
      </c>
      <c r="D203" s="6" t="s">
        <v>269</v>
      </c>
      <c r="E203" s="6" t="s">
        <v>49</v>
      </c>
      <c r="F203" s="17">
        <v>0</v>
      </c>
      <c r="G203" s="6" t="s">
        <v>207</v>
      </c>
    </row>
    <row r="204" spans="1:7" outlineLevel="2" x14ac:dyDescent="0.4">
      <c r="A204" s="5">
        <v>20686695</v>
      </c>
      <c r="B204" s="6" t="s">
        <v>1</v>
      </c>
      <c r="C204" s="6" t="s">
        <v>205</v>
      </c>
      <c r="D204" s="6" t="s">
        <v>270</v>
      </c>
      <c r="E204" s="6" t="s">
        <v>49</v>
      </c>
      <c r="F204" s="17">
        <v>0</v>
      </c>
      <c r="G204" s="6" t="s">
        <v>207</v>
      </c>
    </row>
    <row r="205" spans="1:7" outlineLevel="2" x14ac:dyDescent="0.4">
      <c r="A205" s="5">
        <v>20686695</v>
      </c>
      <c r="B205" s="6" t="s">
        <v>1</v>
      </c>
      <c r="C205" s="6" t="s">
        <v>205</v>
      </c>
      <c r="D205" s="6" t="s">
        <v>271</v>
      </c>
      <c r="E205" s="6" t="s">
        <v>49</v>
      </c>
      <c r="F205" s="17">
        <v>0</v>
      </c>
      <c r="G205" s="6" t="s">
        <v>207</v>
      </c>
    </row>
    <row r="206" spans="1:7" outlineLevel="2" x14ac:dyDescent="0.4">
      <c r="A206" s="5">
        <v>20686695</v>
      </c>
      <c r="B206" s="6" t="s">
        <v>1</v>
      </c>
      <c r="C206" s="6" t="s">
        <v>205</v>
      </c>
      <c r="D206" s="6" t="s">
        <v>212</v>
      </c>
      <c r="E206" s="6" t="s">
        <v>49</v>
      </c>
      <c r="F206" s="17">
        <v>0</v>
      </c>
      <c r="G206" s="6" t="s">
        <v>207</v>
      </c>
    </row>
    <row r="207" spans="1:7" outlineLevel="2" x14ac:dyDescent="0.4">
      <c r="A207" s="5">
        <v>20686695</v>
      </c>
      <c r="B207" s="6" t="s">
        <v>1</v>
      </c>
      <c r="C207" s="6" t="s">
        <v>205</v>
      </c>
      <c r="D207" s="6" t="s">
        <v>272</v>
      </c>
      <c r="E207" s="6" t="s">
        <v>49</v>
      </c>
      <c r="F207" s="17">
        <v>0</v>
      </c>
      <c r="G207" s="6" t="s">
        <v>207</v>
      </c>
    </row>
    <row r="208" spans="1:7" outlineLevel="2" x14ac:dyDescent="0.4">
      <c r="A208" s="5">
        <v>20686695</v>
      </c>
      <c r="B208" s="6" t="s">
        <v>1</v>
      </c>
      <c r="C208" s="6" t="s">
        <v>205</v>
      </c>
      <c r="D208" s="6" t="s">
        <v>212</v>
      </c>
      <c r="E208" s="6" t="s">
        <v>49</v>
      </c>
      <c r="F208" s="17">
        <v>0</v>
      </c>
      <c r="G208" s="6" t="s">
        <v>207</v>
      </c>
    </row>
    <row r="209" spans="1:7" outlineLevel="2" x14ac:dyDescent="0.4">
      <c r="A209" s="5">
        <v>20686695</v>
      </c>
      <c r="B209" s="6" t="s">
        <v>1</v>
      </c>
      <c r="C209" s="6" t="s">
        <v>205</v>
      </c>
      <c r="D209" s="6" t="s">
        <v>273</v>
      </c>
      <c r="E209" s="6" t="s">
        <v>49</v>
      </c>
      <c r="F209" s="17">
        <v>0</v>
      </c>
      <c r="G209" s="6" t="s">
        <v>207</v>
      </c>
    </row>
    <row r="210" spans="1:7" s="9" customFormat="1" outlineLevel="1" x14ac:dyDescent="0.4">
      <c r="A210" s="7" t="s">
        <v>328</v>
      </c>
      <c r="B210" s="8"/>
      <c r="C210" s="8"/>
      <c r="D210" s="8"/>
      <c r="E210" s="8"/>
      <c r="F210" s="13">
        <f>SUBTOTAL(9,F202:F209)</f>
        <v>23632.2</v>
      </c>
      <c r="G210" s="8"/>
    </row>
    <row r="211" spans="1:7" outlineLevel="2" x14ac:dyDescent="0.4">
      <c r="A211" s="5">
        <v>20686697</v>
      </c>
      <c r="B211" s="6" t="s">
        <v>210</v>
      </c>
      <c r="C211" s="6" t="s">
        <v>208</v>
      </c>
      <c r="D211" s="6" t="s">
        <v>209</v>
      </c>
      <c r="E211" s="6" t="s">
        <v>211</v>
      </c>
      <c r="F211" s="17">
        <v>5000</v>
      </c>
      <c r="G211" s="6" t="s">
        <v>207</v>
      </c>
    </row>
    <row r="212" spans="1:7" outlineLevel="2" x14ac:dyDescent="0.4">
      <c r="A212" s="5">
        <v>20686697</v>
      </c>
      <c r="B212" s="6" t="s">
        <v>210</v>
      </c>
      <c r="C212" s="6" t="s">
        <v>208</v>
      </c>
      <c r="D212" s="6" t="s">
        <v>274</v>
      </c>
      <c r="E212" s="6" t="s">
        <v>211</v>
      </c>
      <c r="F212" s="17">
        <v>0</v>
      </c>
      <c r="G212" s="6" t="s">
        <v>207</v>
      </c>
    </row>
    <row r="213" spans="1:7" outlineLevel="2" x14ac:dyDescent="0.4">
      <c r="A213" s="5">
        <v>20686697</v>
      </c>
      <c r="B213" s="6" t="s">
        <v>210</v>
      </c>
      <c r="C213" s="6" t="s">
        <v>208</v>
      </c>
      <c r="D213" s="6" t="s">
        <v>275</v>
      </c>
      <c r="E213" s="6" t="s">
        <v>211</v>
      </c>
      <c r="F213" s="17">
        <v>0</v>
      </c>
      <c r="G213" s="6" t="s">
        <v>207</v>
      </c>
    </row>
    <row r="214" spans="1:7" outlineLevel="2" x14ac:dyDescent="0.4">
      <c r="A214" s="5">
        <v>20686697</v>
      </c>
      <c r="B214" s="6" t="s">
        <v>210</v>
      </c>
      <c r="C214" s="6" t="s">
        <v>208</v>
      </c>
      <c r="D214" s="6" t="s">
        <v>276</v>
      </c>
      <c r="E214" s="6" t="s">
        <v>211</v>
      </c>
      <c r="F214" s="17">
        <v>0</v>
      </c>
      <c r="G214" s="6" t="s">
        <v>207</v>
      </c>
    </row>
    <row r="215" spans="1:7" s="9" customFormat="1" outlineLevel="1" x14ac:dyDescent="0.4">
      <c r="A215" s="7" t="s">
        <v>329</v>
      </c>
      <c r="B215" s="8"/>
      <c r="C215" s="8"/>
      <c r="D215" s="8"/>
      <c r="E215" s="8"/>
      <c r="F215" s="13">
        <f>SUBTOTAL(9,F211:F214)</f>
        <v>5000</v>
      </c>
      <c r="G215" s="8"/>
    </row>
    <row r="216" spans="1:7" x14ac:dyDescent="0.4">
      <c r="A216" s="7"/>
      <c r="B216" s="6"/>
      <c r="C216" s="6"/>
      <c r="D216" s="6"/>
      <c r="E216" s="6"/>
      <c r="F216" s="17"/>
      <c r="G216" s="6"/>
    </row>
    <row r="217" spans="1:7" s="3" customFormat="1" ht="14" x14ac:dyDescent="0.4">
      <c r="A217" s="10" t="s">
        <v>330</v>
      </c>
      <c r="B217" s="12" t="s">
        <v>212</v>
      </c>
      <c r="C217" s="12" t="s">
        <v>212</v>
      </c>
      <c r="D217" s="12" t="s">
        <v>212</v>
      </c>
      <c r="E217" s="12" t="s">
        <v>212</v>
      </c>
      <c r="F217" s="11" t="e">
        <f>#REF!+#REF!+#REF!+#REF!+#REF!+#REF!+#REF!+#REF!+#REF!+#REF!+#REF!+#REF!+#REF!+#REF!+#REF!+#REF!+#REF!+#REF!+#REF!+#REF!+#REF!+#REF!+#REF!+#REF!+#REF!+#REF!+#REF!+#REF!+#REF!+#REF!+#REF!+#REF!+#REF!+#REF!+#REF!+#REF!+#REF!+#REF!+#REF!+F45+F48+F51+F56+F59+F62+F65+F68+F74+F77+F85+F103+F106+F109+F112+F118+F121+F124+F127+F131+F134+F137+F140+F143+F146+F151+F154+F159+F168+F171+F177+F186+F189+F195+F201+F210+F215</f>
        <v>#REF!</v>
      </c>
      <c r="G217" s="12" t="s">
        <v>212</v>
      </c>
    </row>
    <row r="223" spans="1:7" x14ac:dyDescent="0.4">
      <c r="G223" s="15"/>
    </row>
    <row r="224" spans="1:7" x14ac:dyDescent="0.4">
      <c r="G224" s="15"/>
    </row>
    <row r="225" spans="7:7" x14ac:dyDescent="0.4">
      <c r="G225" s="14"/>
    </row>
  </sheetData>
  <sortState ref="A4:N283">
    <sortCondition ref="A4:A28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Gedling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Doig</dc:creator>
  <cp:lastModifiedBy>Alison Nicholson</cp:lastModifiedBy>
  <dcterms:created xsi:type="dcterms:W3CDTF">2022-07-10T17:24:59Z</dcterms:created>
  <dcterms:modified xsi:type="dcterms:W3CDTF">2022-07-20T15:29:17Z</dcterms:modified>
</cp:coreProperties>
</file>